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https://bankersinsurancegroup.sharepoint.com/sites/Communications/Shared Documents/Form/"/>
    </mc:Choice>
  </mc:AlternateContent>
  <xr:revisionPtr revIDLastSave="0" documentId="14_{6A9CE6C3-D397-491F-BA3B-CB3A706CB83C}"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BI Worksheet" sheetId="5" r:id="rId2"/>
    <sheet name="Extra Expense" sheetId="6" r:id="rId3"/>
    <sheet name="Definitions" sheetId="9" r:id="rId4"/>
  </sheets>
  <definedNames>
    <definedName name="CP">'BI Worksheet'!$H$67</definedName>
    <definedName name="_xlnm.Print_Area" localSheetId="1">'BI Worksheet'!$A$3:$I$82</definedName>
    <definedName name="_xlnm.Print_Area" localSheetId="3">Definitions!$A$1:$K$54</definedName>
    <definedName name="Seasonality">'BI Worksheet'!$H$64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5" l="1"/>
  <c r="I16" i="5" s="1"/>
  <c r="I11" i="5"/>
  <c r="I17" i="5"/>
  <c r="I18" i="5"/>
  <c r="I9" i="5"/>
  <c r="I29" i="5"/>
  <c r="I33" i="5"/>
  <c r="I32" i="5"/>
  <c r="I31" i="5"/>
  <c r="I34" i="5"/>
  <c r="I35" i="5"/>
  <c r="G25" i="5"/>
  <c r="G39" i="5" s="1"/>
  <c r="I26" i="5"/>
  <c r="I27" i="5"/>
  <c r="I28" i="5"/>
  <c r="I30" i="5"/>
  <c r="I36" i="5"/>
  <c r="I37" i="5"/>
  <c r="I38" i="5"/>
  <c r="I53" i="5"/>
  <c r="I58" i="5" s="1"/>
  <c r="I54" i="5"/>
  <c r="I55" i="5"/>
  <c r="I56" i="5"/>
  <c r="I57" i="5"/>
  <c r="E16" i="5"/>
  <c r="E19" i="5" s="1"/>
  <c r="E25" i="5"/>
  <c r="E39" i="5" s="1"/>
  <c r="I37" i="6"/>
  <c r="J39" i="6" s="1"/>
  <c r="J37" i="6"/>
  <c r="E40" i="5" l="1"/>
  <c r="I19" i="5"/>
  <c r="G49" i="5"/>
  <c r="I51" i="5" s="1"/>
  <c r="G19" i="5"/>
  <c r="G40" i="5" s="1"/>
  <c r="I25" i="5"/>
  <c r="I39" i="5" s="1"/>
  <c r="I42" i="5" l="1"/>
  <c r="I44" i="5" s="1"/>
  <c r="I61" i="5" l="1"/>
  <c r="I47" i="5"/>
  <c r="I60" i="5" s="1"/>
  <c r="I6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DS72790</author>
    <author>cw76894</author>
    <author>mr27712</author>
  </authors>
  <commentList>
    <comment ref="G8" authorId="0" shapeId="0" xr:uid="{00000000-0006-0000-0100-000001000000}">
      <text>
        <r>
          <rPr>
            <b/>
            <sz val="8"/>
            <color indexed="81"/>
            <rFont val="Tahoma"/>
            <family val="2"/>
          </rPr>
          <t>Estimated financial results of the 12 months following the effective date of this form</t>
        </r>
        <r>
          <rPr>
            <sz val="8"/>
            <color indexed="81"/>
            <rFont val="Tahoma"/>
            <family val="2"/>
          </rPr>
          <t xml:space="preserve">
</t>
        </r>
      </text>
    </comment>
    <comment ref="B9" authorId="1" shapeId="0" xr:uid="{00000000-0006-0000-0100-000002000000}">
      <text>
        <r>
          <rPr>
            <b/>
            <sz val="8"/>
            <color indexed="81"/>
            <rFont val="Tahoma"/>
            <family val="2"/>
          </rPr>
          <t xml:space="preserve">Gross Sales less Sales Taxes, Discounts, Returns, and Prepaid Freight if included in sales. </t>
        </r>
      </text>
    </comment>
    <comment ref="C11" authorId="2" shapeId="0" xr:uid="{00000000-0006-0000-0100-000003000000}">
      <text>
        <r>
          <rPr>
            <b/>
            <sz val="8"/>
            <color indexed="81"/>
            <rFont val="Tahoma"/>
            <family val="2"/>
          </rPr>
          <t>Raw Materials:</t>
        </r>
        <r>
          <rPr>
            <sz val="8"/>
            <color indexed="81"/>
            <rFont val="Tahoma"/>
            <family val="2"/>
          </rPr>
          <t xml:space="preserve"> Goods purchased for use as an ingredient or component part of a product
</t>
        </r>
        <r>
          <rPr>
            <b/>
            <sz val="8"/>
            <color indexed="81"/>
            <rFont val="Tahoma"/>
            <family val="2"/>
          </rPr>
          <t>Indirect Materials and Supplies:</t>
        </r>
        <r>
          <rPr>
            <sz val="8"/>
            <color indexed="81"/>
            <rFont val="Tahoma"/>
            <family val="2"/>
          </rPr>
          <t xml:space="preserve"> Cost of materials not entering directly into a product.
Examples: shipping supplies, cleaning supplies, etc.
Considered a non-continuing expense</t>
        </r>
      </text>
    </comment>
    <comment ref="C12" authorId="1" shapeId="0" xr:uid="{00000000-0006-0000-0100-000004000000}">
      <text>
        <r>
          <rPr>
            <b/>
            <sz val="8"/>
            <color indexed="81"/>
            <rFont val="Tahoma"/>
            <family val="2"/>
          </rPr>
          <t>Payroll for employees whose services are not guaranteed under contract or whose services must not necessarily be continued. The cost of this labor should include taxes and charges dependent on the payment of wages.</t>
        </r>
      </text>
    </comment>
    <comment ref="C17" authorId="2" shapeId="0" xr:uid="{00000000-0006-0000-0100-000005000000}">
      <text>
        <r>
          <rPr>
            <b/>
            <sz val="8"/>
            <color indexed="81"/>
            <rFont val="Tahoma"/>
            <family val="2"/>
          </rPr>
          <t>Ex: Supplies, outsourcing/contract work, business overhead (continuing and non-continuing), etc.</t>
        </r>
      </text>
    </comment>
    <comment ref="C18" authorId="2" shapeId="0" xr:uid="{00000000-0006-0000-0100-000006000000}">
      <text>
        <r>
          <rPr>
            <b/>
            <sz val="8"/>
            <color indexed="81"/>
            <rFont val="Tahoma"/>
            <family val="2"/>
          </rPr>
          <t>Ex: Supplies, outsourcing/contract work, business overhead (continuing and non-continuing), etc.</t>
        </r>
      </text>
    </comment>
    <comment ref="C21" authorId="0" shapeId="0" xr:uid="{00000000-0006-0000-0100-000007000000}">
      <text>
        <r>
          <rPr>
            <b/>
            <sz val="8"/>
            <color indexed="81"/>
            <rFont val="Tahoma"/>
            <family val="2"/>
          </rPr>
          <t>Typically considered continuing expense as it reflects the salaried employees</t>
        </r>
      </text>
    </comment>
    <comment ref="C26" authorId="0" shapeId="0" xr:uid="{00000000-0006-0000-0100-000008000000}">
      <text>
        <r>
          <rPr>
            <b/>
            <sz val="8"/>
            <color indexed="81"/>
            <rFont val="Tahoma"/>
            <family val="2"/>
          </rPr>
          <t>Accounting, Legal, Consulting fees
Typically a continuing expense</t>
        </r>
      </text>
    </comment>
    <comment ref="C27" authorId="0" shapeId="0" xr:uid="{00000000-0006-0000-0100-000009000000}">
      <text>
        <r>
          <rPr>
            <b/>
            <sz val="8"/>
            <color indexed="81"/>
            <rFont val="Tahoma"/>
            <family val="2"/>
          </rPr>
          <t>Typically a continuing expense, although a portion may be non-continuing</t>
        </r>
      </text>
    </comment>
    <comment ref="C28" authorId="0" shapeId="0" xr:uid="{00000000-0006-0000-0100-00000A000000}">
      <text>
        <r>
          <rPr>
            <b/>
            <sz val="8"/>
            <color indexed="81"/>
            <rFont val="Tahoma"/>
            <family val="2"/>
          </rPr>
          <t>Typically a non-continuing expense.
Only input here if not already excluded in "Net Sales" above.</t>
        </r>
        <r>
          <rPr>
            <sz val="8"/>
            <color indexed="81"/>
            <rFont val="Tahoma"/>
            <family val="2"/>
          </rPr>
          <t xml:space="preserve">
</t>
        </r>
      </text>
    </comment>
    <comment ref="C29" authorId="0" shapeId="0" xr:uid="{00000000-0006-0000-0100-00000B000000}">
      <text>
        <r>
          <rPr>
            <b/>
            <sz val="8"/>
            <color indexed="81"/>
            <rFont val="Tahoma"/>
            <family val="2"/>
          </rPr>
          <t>May be continuing or non-continuing depending on the loss situation</t>
        </r>
      </text>
    </comment>
    <comment ref="C30" authorId="0" shapeId="0" xr:uid="{00000000-0006-0000-0100-00000C000000}">
      <text>
        <r>
          <rPr>
            <b/>
            <sz val="8"/>
            <color indexed="81"/>
            <rFont val="Tahoma"/>
            <family val="2"/>
          </rPr>
          <t>Typically a continuing expense</t>
        </r>
      </text>
    </comment>
    <comment ref="C31" authorId="0" shapeId="0" xr:uid="{00000000-0006-0000-0100-00000D000000}">
      <text>
        <r>
          <rPr>
            <b/>
            <sz val="8"/>
            <color indexed="81"/>
            <rFont val="Tahoma"/>
            <family val="2"/>
          </rPr>
          <t>Typically a continuing expense</t>
        </r>
      </text>
    </comment>
    <comment ref="C32" authorId="0" shapeId="0" xr:uid="{00000000-0006-0000-0100-00000E000000}">
      <text>
        <r>
          <rPr>
            <b/>
            <sz val="8"/>
            <color indexed="81"/>
            <rFont val="Tahoma"/>
            <family val="2"/>
          </rPr>
          <t>May be continuing or non-continuing depending on the loss situation</t>
        </r>
      </text>
    </comment>
    <comment ref="C33" authorId="0" shapeId="0" xr:uid="{00000000-0006-0000-0100-00000F000000}">
      <text>
        <r>
          <rPr>
            <b/>
            <sz val="8"/>
            <color indexed="81"/>
            <rFont val="Tahoma"/>
            <family val="2"/>
          </rPr>
          <t>Typically a continuing expense but does track with payroll</t>
        </r>
      </text>
    </comment>
    <comment ref="C34" authorId="0" shapeId="0" xr:uid="{00000000-0006-0000-0100-000010000000}">
      <text>
        <r>
          <rPr>
            <b/>
            <sz val="8"/>
            <color indexed="81"/>
            <rFont val="Tahoma"/>
            <family val="2"/>
          </rPr>
          <t>Typically a continuing expense</t>
        </r>
      </text>
    </comment>
    <comment ref="C35" authorId="0" shapeId="0" xr:uid="{00000000-0006-0000-0100-000011000000}">
      <text>
        <r>
          <rPr>
            <b/>
            <sz val="8"/>
            <color indexed="81"/>
            <rFont val="Tahoma"/>
            <family val="2"/>
          </rPr>
          <t>Typically a continuing expense</t>
        </r>
      </text>
    </comment>
    <comment ref="C36" authorId="0" shapeId="0" xr:uid="{00000000-0006-0000-0100-000012000000}">
      <text>
        <r>
          <rPr>
            <b/>
            <sz val="8"/>
            <color indexed="81"/>
            <rFont val="Tahoma"/>
            <family val="2"/>
          </rPr>
          <t>Includes telecommunications, electrical, water, gas, sewer, etc.
Typically a semi-continuing expense</t>
        </r>
      </text>
    </comment>
    <comment ref="B45" authorId="0" shapeId="0" xr:uid="{00000000-0006-0000-0100-000013000000}">
      <text>
        <r>
          <rPr>
            <b/>
            <sz val="8"/>
            <color indexed="81"/>
            <rFont val="Tahoma"/>
            <family val="2"/>
          </rPr>
          <t xml:space="preserve">Extended Income:
</t>
        </r>
        <r>
          <rPr>
            <sz val="8"/>
            <color indexed="81"/>
            <rFont val="Tahoma"/>
            <family val="2"/>
          </rPr>
          <t>A continuation of coverage from the Period of Restoration until the business has regained the same level of business activity that existed before the loss. 
In essence, this covers the reduction of income from the likely slow startup of the business until productivity and or sales are back to pre-loss levels.</t>
        </r>
        <r>
          <rPr>
            <b/>
            <sz val="8"/>
            <color indexed="81"/>
            <rFont val="Tahoma"/>
            <family val="2"/>
          </rPr>
          <t xml:space="preserve">
Future Earnings:
</t>
        </r>
        <r>
          <rPr>
            <sz val="8"/>
            <color indexed="81"/>
            <rFont val="Tahoma"/>
            <family val="2"/>
          </rPr>
          <t>Future Earnings provides business income coverage for a subsequent loss of income that occurs after the insured’s operations are fully restored to the level that existed before the loss.</t>
        </r>
        <r>
          <rPr>
            <b/>
            <sz val="8"/>
            <color indexed="81"/>
            <rFont val="Tahoma"/>
            <family val="2"/>
          </rPr>
          <t xml:space="preserve">
</t>
        </r>
        <r>
          <rPr>
            <sz val="8"/>
            <color indexed="81"/>
            <rFont val="Tahoma"/>
            <family val="2"/>
          </rPr>
          <t xml:space="preserve">Future Earnings provision applies to any subsequent loss of income incurred after the period of restoration and extended income period ends. </t>
        </r>
        <r>
          <rPr>
            <b/>
            <sz val="8"/>
            <color indexed="81"/>
            <rFont val="Tahoma"/>
            <family val="2"/>
          </rPr>
          <t xml:space="preserve">
</t>
        </r>
      </text>
    </comment>
    <comment ref="B48" authorId="0" shapeId="0" xr:uid="{00000000-0006-0000-0100-000014000000}">
      <text>
        <r>
          <rPr>
            <b/>
            <sz val="8"/>
            <color indexed="81"/>
            <rFont val="Tahoma"/>
            <family val="2"/>
          </rPr>
          <t>Default reflects full annual payroll.  Options to limit or exclude payroll are available in the drop-down.</t>
        </r>
        <r>
          <rPr>
            <sz val="8"/>
            <color indexed="81"/>
            <rFont val="Tahoma"/>
            <family val="2"/>
          </rPr>
          <t xml:space="preserve">
</t>
        </r>
      </text>
    </comment>
    <comment ref="B52" authorId="0" shapeId="0" xr:uid="{00000000-0006-0000-0100-000015000000}">
      <text>
        <r>
          <rPr>
            <b/>
            <sz val="8"/>
            <color indexed="81"/>
            <rFont val="Tahoma"/>
            <family val="2"/>
          </rPr>
          <t>Values for these subsections come from "Extra Expense" tab</t>
        </r>
      </text>
    </comment>
    <comment ref="B60" authorId="0" shapeId="0" xr:uid="{00000000-0006-0000-0100-000016000000}">
      <text>
        <r>
          <rPr>
            <b/>
            <sz val="8"/>
            <color indexed="81"/>
            <rFont val="Tahoma"/>
            <family val="2"/>
          </rPr>
          <t>Selected coverage based on inputs above.  This is the amount used for rating.</t>
        </r>
      </text>
    </comment>
    <comment ref="C61" authorId="0" shapeId="0" xr:uid="{00000000-0006-0000-0100-000017000000}">
      <text>
        <r>
          <rPr>
            <b/>
            <sz val="8"/>
            <color indexed="81"/>
            <rFont val="Tahoma"/>
            <family val="2"/>
          </rPr>
          <t>Full annual BI amount
Uses the Annual BI Value, Extra Expense, and Direct Labor Payroll</t>
        </r>
      </text>
    </comment>
    <comment ref="B67" authorId="0" shapeId="0" xr:uid="{00000000-0006-0000-0100-000018000000}">
      <text>
        <r>
          <rPr>
            <b/>
            <sz val="8"/>
            <color indexed="81"/>
            <rFont val="Tahoma"/>
            <family val="2"/>
          </rPr>
          <t xml:space="preserve">Extent of plans to replace property or conduct operations at alternate sites. Note plans for overtime, additional shifts, back up suppliers, agreements with friendly competitors, machinery replacement plans.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DS72790</author>
  </authors>
  <commentList>
    <comment ref="I8" authorId="0" shapeId="0" xr:uid="{00000000-0006-0000-0200-000001000000}">
      <text>
        <r>
          <rPr>
            <b/>
            <sz val="8"/>
            <color indexed="81"/>
            <rFont val="Tahoma"/>
            <family val="2"/>
          </rPr>
          <t>Incurred only once, usually in the first month</t>
        </r>
      </text>
    </comment>
    <comment ref="J8" authorId="0" shapeId="0" xr:uid="{00000000-0006-0000-0200-000002000000}">
      <text>
        <r>
          <rPr>
            <b/>
            <sz val="8"/>
            <color indexed="81"/>
            <rFont val="Tahoma"/>
            <family val="2"/>
          </rPr>
          <t>-Incurred in each month, including the first month
-Enter the amount of the monthly expense</t>
        </r>
      </text>
    </comment>
    <comment ref="A25" authorId="0" shapeId="0" xr:uid="{00000000-0006-0000-0200-000003000000}">
      <text>
        <r>
          <rPr>
            <b/>
            <sz val="8"/>
            <color indexed="81"/>
            <rFont val="Tahoma"/>
            <family val="2"/>
          </rPr>
          <t>Includes:
-premium portion only
-fringe benefits relating to premium portion only
-night shift or other wage differentials</t>
        </r>
      </text>
    </comment>
  </commentList>
</comments>
</file>

<file path=xl/sharedStrings.xml><?xml version="1.0" encoding="utf-8"?>
<sst xmlns="http://schemas.openxmlformats.org/spreadsheetml/2006/main" count="207" uniqueCount="164">
  <si>
    <t>Next Fiscal Year</t>
  </si>
  <si>
    <t>Actual</t>
  </si>
  <si>
    <t>Estimate</t>
  </si>
  <si>
    <t>Cost of Goods Sold</t>
  </si>
  <si>
    <t xml:space="preserve">Materials </t>
  </si>
  <si>
    <t>BI Value</t>
  </si>
  <si>
    <t>Repairs and Maintenance</t>
  </si>
  <si>
    <t>Bad Debts</t>
  </si>
  <si>
    <t>Interest Expense</t>
  </si>
  <si>
    <t>Depreciation &amp; Depletion</t>
  </si>
  <si>
    <t>Pension, profit-sharing, etc. plans</t>
  </si>
  <si>
    <t>Employee benefit programs</t>
  </si>
  <si>
    <t>Last Fiscal Year</t>
  </si>
  <si>
    <t>Taxes and Licenses (excluding income tax)</t>
  </si>
  <si>
    <t>% Continuing During Loss</t>
  </si>
  <si>
    <t>A</t>
  </si>
  <si>
    <t>B</t>
  </si>
  <si>
    <t>C</t>
  </si>
  <si>
    <t>Salaries and Wages</t>
  </si>
  <si>
    <t>Employee Benefits</t>
  </si>
  <si>
    <t>Employer Payroll Taxes</t>
  </si>
  <si>
    <t>Total Ordinary Payroll</t>
  </si>
  <si>
    <t>Total Non-Ordinary Payroll</t>
  </si>
  <si>
    <t>E</t>
  </si>
  <si>
    <t>Extra Expense Limit</t>
  </si>
  <si>
    <t>Costs associated with temporary locations/facilities</t>
  </si>
  <si>
    <t>Additional Employee Expenses</t>
  </si>
  <si>
    <t>Costs incurred for processing or manufacturing externally</t>
  </si>
  <si>
    <t>Other</t>
  </si>
  <si>
    <t>Total Extra Expense Limit</t>
  </si>
  <si>
    <t>F</t>
  </si>
  <si>
    <t>D</t>
  </si>
  <si>
    <t>G</t>
  </si>
  <si>
    <t>Contingency Planning</t>
  </si>
  <si>
    <t>H</t>
  </si>
  <si>
    <t>Pre-tax Income (A-B-C)</t>
  </si>
  <si>
    <t>Utilities</t>
  </si>
  <si>
    <t>Name of Insured</t>
  </si>
  <si>
    <t>Effective Date</t>
  </si>
  <si>
    <t>Extra Expenses following a loss:</t>
  </si>
  <si>
    <t>Costs Associated with temporary locations/facilities:</t>
  </si>
  <si>
    <t>1.</t>
  </si>
  <si>
    <t>2.</t>
  </si>
  <si>
    <t>3.</t>
  </si>
  <si>
    <t>4.</t>
  </si>
  <si>
    <t>Installation of operations at temporary location</t>
  </si>
  <si>
    <t>5.</t>
  </si>
  <si>
    <t>6.</t>
  </si>
  <si>
    <t>Maintenance at temporary locations</t>
  </si>
  <si>
    <t>7.</t>
  </si>
  <si>
    <t>8.</t>
  </si>
  <si>
    <t>Emergency facilities and security costs</t>
  </si>
  <si>
    <t>9.</t>
  </si>
  <si>
    <t>10.</t>
  </si>
  <si>
    <t>11.</t>
  </si>
  <si>
    <t>Removal or de-installation of operations at temporary location</t>
  </si>
  <si>
    <t>Additional employee expenses:</t>
  </si>
  <si>
    <t>Lodging and meals cost for temporary location employees</t>
  </si>
  <si>
    <t>Temporary Staffing</t>
  </si>
  <si>
    <t>Costs incurred for processing or manufacturing externally:</t>
  </si>
  <si>
    <t>Additional cost of other purchased services</t>
  </si>
  <si>
    <t>Other (list on separate sheet)</t>
  </si>
  <si>
    <t>TOTALS</t>
  </si>
  <si>
    <t>Signature</t>
  </si>
  <si>
    <t>Date</t>
  </si>
  <si>
    <t>Name of Insured:</t>
  </si>
  <si>
    <t>Effective Date:</t>
  </si>
  <si>
    <r>
      <t xml:space="preserve">Estimate the </t>
    </r>
    <r>
      <rPr>
        <b/>
        <sz val="10"/>
        <rFont val="Arial"/>
        <family val="2"/>
      </rPr>
      <t>additional</t>
    </r>
    <r>
      <rPr>
        <sz val="10"/>
        <rFont val="Arial"/>
        <family val="2"/>
      </rPr>
      <t xml:space="preserve"> monthly costs that would be incurred, </t>
    </r>
    <r>
      <rPr>
        <b/>
        <sz val="10"/>
        <rFont val="Arial"/>
        <family val="2"/>
      </rPr>
      <t>beyond normal</t>
    </r>
    <r>
      <rPr>
        <sz val="10"/>
        <rFont val="Arial"/>
        <family val="2"/>
      </rPr>
      <t xml:space="preserve">, to remain in operation in the event of an insured business interruption loss. </t>
    </r>
  </si>
  <si>
    <r>
      <t xml:space="preserve">Expected </t>
    </r>
    <r>
      <rPr>
        <b/>
        <sz val="10"/>
        <rFont val="Arial"/>
        <family val="2"/>
      </rPr>
      <t>TOTAL</t>
    </r>
    <r>
      <rPr>
        <sz val="10"/>
        <rFont val="Arial"/>
        <family val="2"/>
      </rPr>
      <t xml:space="preserve"> Period of Interruption (in months)</t>
    </r>
  </si>
  <si>
    <t>Expense of moving equipment, etc. to temporary location</t>
  </si>
  <si>
    <t>Telephone &amp; communications at temporary location</t>
  </si>
  <si>
    <t>Transporting supplies and raw materials to temporary location</t>
  </si>
  <si>
    <t>Transportation/travel costs to a temporary location</t>
  </si>
  <si>
    <t>Net amount paid for outsourced processing/manufacturing, minus discontinued costs such as payroll, raw materials, power, etc.</t>
  </si>
  <si>
    <t>Differentials in freight rates from different shipping points</t>
  </si>
  <si>
    <t>Advertisement Expenses (but not any related to recovery of operations outside the insured restoration period)</t>
  </si>
  <si>
    <t>Extra Expense Worksheet</t>
  </si>
  <si>
    <t>Is there a formal contingency plan in place?</t>
  </si>
  <si>
    <t>One-time Expense</t>
  </si>
  <si>
    <t>Rental of temporary premises (includes broker fees/on-site trailers)</t>
  </si>
  <si>
    <t>Rental of temporary equipment, fixtures, machinery (includes computers)</t>
  </si>
  <si>
    <t>Light, power, &amp; heat at temporary location</t>
  </si>
  <si>
    <t>Rental and use of cars</t>
  </si>
  <si>
    <t>Overtime Costs</t>
  </si>
  <si>
    <t>Total Cost of Goods Sold</t>
  </si>
  <si>
    <t>Operating and Admin Expenses</t>
  </si>
  <si>
    <t>Total Operating and Admin Expenses</t>
  </si>
  <si>
    <t>Payroll - Indirect Labor</t>
  </si>
  <si>
    <t>Payroll - Direct Labor</t>
  </si>
  <si>
    <t>Payroll - Direct Labor (from Section B above)</t>
  </si>
  <si>
    <t>Days of Coverage for Payroll</t>
  </si>
  <si>
    <t>Other (not included above - include description)</t>
  </si>
  <si>
    <t>Recurring Monthly Expenses</t>
  </si>
  <si>
    <t>Business Income Coverage Worksheet: MANUFACTURING</t>
  </si>
  <si>
    <t>If yes, please provide details:</t>
  </si>
  <si>
    <t>I</t>
  </si>
  <si>
    <t>Total Amount of Extra Expenses for Covered Policy Period ---&gt;</t>
  </si>
  <si>
    <t>Net Sales</t>
  </si>
  <si>
    <t>Insurance Expenses</t>
  </si>
  <si>
    <t>Professional Services</t>
  </si>
  <si>
    <t>Extended Income and Future Earnings</t>
  </si>
  <si>
    <t>Total Extended Income and Future Earnings</t>
  </si>
  <si>
    <t>Rental Expense</t>
  </si>
  <si>
    <t>Unadjusted Limit of BI Coverage with Ordinary Payroll &amp; Extra Expense</t>
  </si>
  <si>
    <r>
      <t xml:space="preserve">Payroll - Direct Labor </t>
    </r>
    <r>
      <rPr>
        <i/>
        <sz val="10"/>
        <rFont val="Arial"/>
        <family val="2"/>
      </rPr>
      <t>(see section G below)</t>
    </r>
  </si>
  <si>
    <t>Definitions of terms used in the BI Worksheet:</t>
  </si>
  <si>
    <t>Section A</t>
  </si>
  <si>
    <t>Section B</t>
  </si>
  <si>
    <t>Payroll - Direct Labor (see section G below)</t>
  </si>
  <si>
    <t>Payroll for employees whose services are not guaranteed under contract or whose services must not necessarily be continued. The cost of this labor should include taxes and charges dependent on the payment of wages.</t>
  </si>
  <si>
    <t>Section C</t>
  </si>
  <si>
    <t>Typically a continuing expense, although a portion may be non-continuing</t>
  </si>
  <si>
    <t>Typically a continuing expense</t>
  </si>
  <si>
    <t>Includes telecommunications, electrical, water, gas, sewer, etc.
Typically a semi-continuing expense</t>
  </si>
  <si>
    <t>Accounting, Legal, Consulting fees
Typically a continuing expense</t>
  </si>
  <si>
    <t>Typically a non-continuing expense.
Only input here if not already excluded in "Net Sales" above.</t>
  </si>
  <si>
    <t>Section F</t>
  </si>
  <si>
    <t>Section I</t>
  </si>
  <si>
    <t>Total Limit of BI Coverage with Ordinary Payroll &amp; Extra Expense</t>
  </si>
  <si>
    <t>Extent of plans to replace property or conduct operations at alternate sites. Note plans for overtime, additional shifts, back up suppliers, agreements with friendly competitors, machinery replacement plans.</t>
  </si>
  <si>
    <t>*Note: these are what are in the comments of cells on the BI Worksheet</t>
  </si>
  <si>
    <t>Raw Materials: Goods purchased for use as an ingredient or component part of a product.
Indirect Materials and Supplies: Cost of materials not entering directly into a product.
Examples: shipping supplies, cleaning supplies, etc.
Considered a non-continuing expense</t>
  </si>
  <si>
    <t>Typically considered continuing expense as it reflects the salaried employees</t>
  </si>
  <si>
    <t>Gross Sales less Sales Taxes, Discounts, Returns, and Prepaid Freight if included in sales</t>
  </si>
  <si>
    <t>Selected coverage based on inputs above.  This is the amount used for rating.</t>
  </si>
  <si>
    <t>Does the account have seasonality to consider?</t>
  </si>
  <si>
    <t>No</t>
  </si>
  <si>
    <t>Ex: Supplies, outsourcing/contract work, business overhead (continuing and non-continuing), etc.</t>
  </si>
  <si>
    <t>If yes, please consider seasonality when determining the appropriate limits.</t>
  </si>
  <si>
    <t>Seasonality:</t>
  </si>
  <si>
    <t>Contingency Planning:</t>
  </si>
  <si>
    <t>Default reflects full annual payroll.  Options to limit or exclude payroll are available in the drop-down.</t>
  </si>
  <si>
    <t>Section G</t>
  </si>
  <si>
    <t>Full annual BI amount
Uses the Annual BI Value, Extra Expense, and Direct Labor Payroll</t>
  </si>
  <si>
    <t xml:space="preserve">This worksheet does not constitute a part of the policy. The purpose of this worksheet is to assist the insured in developing its </t>
  </si>
  <si>
    <t xml:space="preserve">is accurate or properly completed. It does not affect the limit of insurance on the policy. The limits of insurance, terms and </t>
  </si>
  <si>
    <t>conditions of the policy control and prevail over this worksheet.</t>
  </si>
  <si>
    <t>Limit of Business Income Coverage</t>
  </si>
  <si>
    <t>Annual Business Income Value (A+B+C)</t>
  </si>
  <si>
    <t>% of Business Income Value Insured</t>
  </si>
  <si>
    <t>Total Limit of Business Income Coverage</t>
  </si>
  <si>
    <t>Ordinary Payroll included in Business Income Value</t>
  </si>
  <si>
    <t>Unadjusted Limit of Business Income Coverage with Ordinary Payroll &amp; Extra Expense</t>
  </si>
  <si>
    <t>Insurance to Value % (Limit of insurance requested / Unadjusted Business Income limit)</t>
  </si>
  <si>
    <t>Extended Income and Future Earnings - as % of Total Limit Business Income Coverage (section E)</t>
  </si>
  <si>
    <t>Total Limit of Business Income Coverage (E+F+G+H)</t>
  </si>
  <si>
    <r>
      <rPr>
        <b/>
        <u/>
        <sz val="10"/>
        <rFont val="Arial"/>
        <family val="2"/>
      </rPr>
      <t>Introduction</t>
    </r>
    <r>
      <rPr>
        <sz val="10"/>
        <rFont val="Arial"/>
        <family val="2"/>
      </rPr>
      <t xml:space="preserve">
The objective of this worksheet is to support the reporting of accurate business interruption values at the account and/or location level, using standard financial income statements. The Business Income worksheet is constructed using two columns. The first column is the previous fiscal year actual values and the second column is where you enter the estimated values for the policy period beginning on the prospective effective date of the policy and estimating values out for 12 months from that date. Your estimate should be based on both your previous fiscal year results and also overall business conditions and budget/plan.  It is important to be realistic in your projections.  
Note: Enter only positive values for each line item so Excel formulas will work properly. 
Throughout the worksheet there are comments provided to assist in explaining various aspects of the worksheet. Red Flag comments can be viewed by placing cursor over the red flag.  This information is designed to assist you as you complete the worksheet. </t>
    </r>
  </si>
  <si>
    <r>
      <rPr>
        <b/>
        <u/>
        <sz val="10"/>
        <rFont val="Arial"/>
        <family val="2"/>
      </rPr>
      <t>Section A Net Sales</t>
    </r>
    <r>
      <rPr>
        <sz val="10"/>
        <rFont val="Arial"/>
        <family val="2"/>
      </rPr>
      <t xml:space="preserve">
Net Sales is the starting point for determining the Business Income value. The Business Income worksheet is a deduction based form where non-continuing expenses are deducted from Sales in sections B and C.</t>
    </r>
  </si>
  <si>
    <r>
      <rPr>
        <b/>
        <u/>
        <sz val="10"/>
        <rFont val="Arial"/>
        <family val="2"/>
      </rPr>
      <t>Section B Cost of Good Sold</t>
    </r>
    <r>
      <rPr>
        <sz val="10"/>
        <rFont val="Arial"/>
        <family val="2"/>
      </rPr>
      <t xml:space="preserve">
Enter the estimated 12 month figure for Materials and Direct Labor-Payroll. The “other” categories can be used to capture any additional line items that are not contemplated in the Materials or Direct Labor-Payroll category.  Most expenses in this section will be non-continuing; however you may adjust these expenses by entering the approximate percentage of that line item which will continue during the time of loss.</t>
    </r>
  </si>
  <si>
    <r>
      <rPr>
        <b/>
        <u/>
        <sz val="10"/>
        <rFont val="Arial"/>
        <family val="2"/>
      </rPr>
      <t>Section C Administration and Operating Expenses</t>
    </r>
    <r>
      <rPr>
        <sz val="10"/>
        <rFont val="Arial"/>
        <family val="2"/>
      </rPr>
      <t xml:space="preserve">
Enter the estimated 12 month figures for all applicable expenses.  Most expenses will be fixed and continuing; however there are several categories that reflect expenses that may not continue at the time of loss.  Adjust these expenses by entering the approximate percentage that will continue during loss. Use the “other” category to capture additional line items not contemplated in the pre-filled categories.</t>
    </r>
  </si>
  <si>
    <t>Section D Pre-Tax Income</t>
  </si>
  <si>
    <r>
      <rPr>
        <b/>
        <u/>
        <sz val="10"/>
        <rFont val="Arial"/>
        <family val="2"/>
      </rPr>
      <t>Section E Limit of Business Income Coverage</t>
    </r>
    <r>
      <rPr>
        <sz val="10"/>
        <rFont val="Arial"/>
        <family val="2"/>
      </rPr>
      <t xml:space="preserve">
This section calculates your 12 month limit of business income coverage based on the inputs applied in sections A, B and C. The form defaults to an annual number, but you can adjust the Business Income value for up to 3 years by changing the percentage from 100% (annual) up to 300% (3 year) based on expected level of business interruption exposure. Business Income coverage can be adjusted to the desired amount.</t>
    </r>
  </si>
  <si>
    <r>
      <rPr>
        <b/>
        <u/>
        <sz val="10"/>
        <rFont val="Arial"/>
        <family val="2"/>
      </rPr>
      <t>Section F Extended Income and Future Earnings</t>
    </r>
    <r>
      <rPr>
        <sz val="10"/>
        <rFont val="Arial"/>
        <family val="2"/>
      </rPr>
      <t xml:space="preserve">
The amount calculated is represented as a percentage of the annual Business Income Limit. The Extended Income provision provides a continuation of coverage from the Period of Restoration until the business has regained the same level of business activity that existed prior to the loss. The Future Earnings provision applies to any subsequent loss of income incurred after the period of restoration and extended income period ends. Future Earnings loss of income must occur within two years of the date of the physical loss.</t>
    </r>
  </si>
  <si>
    <r>
      <rPr>
        <b/>
        <u/>
        <sz val="10"/>
        <rFont val="Arial"/>
        <family val="2"/>
      </rPr>
      <t>Section G Payroll- Direct Labor</t>
    </r>
    <r>
      <rPr>
        <sz val="10"/>
        <rFont val="Arial"/>
        <family val="2"/>
      </rPr>
      <t xml:space="preserve">
Prefills from section B above.  Default coverage for Payroll-Direct Labor (Ordinary Payroll) provides full coverage of ordinary payroll. Options to limit or exclude Payroll-Direct Labor are included in the drop down in this section where insured’s can select 0 – 90 – 180 days to limit payroll coverage.</t>
    </r>
  </si>
  <si>
    <r>
      <rPr>
        <b/>
        <u/>
        <sz val="10"/>
        <rFont val="Arial"/>
        <family val="2"/>
      </rPr>
      <t>Section H Extra Expense</t>
    </r>
    <r>
      <rPr>
        <sz val="10"/>
        <rFont val="Arial"/>
        <family val="2"/>
      </rPr>
      <t xml:space="preserve">
Values for this section prefill once entered in the Extra Expense Tab. There are two columns where your information can be entered in. The first is for one-time expenses and the other for expected re-occurring monthly expenses. Select the number of months EE would be needed to finalize the calculation of extra expense amount needs.</t>
    </r>
  </si>
  <si>
    <r>
      <rPr>
        <b/>
        <u/>
        <sz val="10"/>
        <rFont val="Arial"/>
        <family val="2"/>
      </rPr>
      <t>Section I Total Business Income Coverage Requested</t>
    </r>
    <r>
      <rPr>
        <sz val="10"/>
        <rFont val="Arial"/>
        <family val="2"/>
      </rPr>
      <t xml:space="preserve">
Provides the total limit of {Business Income, Payroll – Direct Labor, Extended Income and Future Earnings and Extra Expense) requested from the inputs and compares this to the Unadjusted Business Income Limit {Including Payroll – Direct Labor, Business Income and Extra Expense}. The insurance to value percentage is determined for assistance in developing appropriate rating for exposure.</t>
    </r>
  </si>
  <si>
    <t>Remember to contemplate seasonality as you complete the worksheet. Additional information on contingency planning and business resiliency can also be provided.</t>
  </si>
  <si>
    <t>Advertising and Publicity (only reasonable and necessary)</t>
  </si>
  <si>
    <t>May be continuing or non-continuing depending on the loss situation</t>
  </si>
  <si>
    <t>Typically a continuing expense; should follow payroll</t>
  </si>
  <si>
    <t xml:space="preserve">Extended Income:  A continuation of coverage from the Period of Restoration until the business has regained the same level of business activity that existed before the loss.  In essence, this covers the reduction of income from the likely slow startup of the business until productivity and or sales are back to pre-loss levels.
Future Earnings:  Future Earnings provides business income coverage for a subsequent loss of income that occurs after the insured’s operations are fully restored to the level that existed before the loss.  Future Earnings provision applies to any subsequent loss of income incurred after the period of restoration and extended income period ends.
</t>
  </si>
  <si>
    <t>desired limit of insurance.  Review or acceptance of this worksheet does not constitute any representation by The Hartford that it</t>
  </si>
  <si>
    <t>Copyright © 2018, Bankers Insurance LLC. All rights reserved.</t>
  </si>
  <si>
    <t>&amp;[Picture]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</si>
</sst>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16" x14ac:knownFonts="1">
    <font>
      <sz val="10"/>
      <name val="Arial"/>
    </font>
    <font>
      <sz val="10"/>
      <name val="Arial"/>
      <family val="2"/>
    </font>
    <font>
      <sz val="8"/>
      <name val="Arial"/>
      <family val="2"/>
    </font>
    <font>
      <b/>
      <sz val="10"/>
      <name val="Arial"/>
      <family val="2"/>
    </font>
    <font>
      <i/>
      <sz val="10"/>
      <name val="Arial"/>
      <family val="2"/>
    </font>
    <font>
      <sz val="10"/>
      <name val="Arial"/>
      <family val="2"/>
    </font>
    <font>
      <b/>
      <sz val="8"/>
      <color indexed="81"/>
      <name val="Tahoma"/>
      <family val="2"/>
    </font>
    <font>
      <b/>
      <sz val="12"/>
      <name val="Arial"/>
      <family val="2"/>
    </font>
    <font>
      <sz val="8"/>
      <name val="Arial"/>
      <family val="2"/>
    </font>
    <font>
      <sz val="8"/>
      <color indexed="81"/>
      <name val="Tahoma"/>
      <family val="2"/>
    </font>
    <font>
      <b/>
      <sz val="10"/>
      <color indexed="9"/>
      <name val="Arial"/>
      <family val="2"/>
    </font>
    <font>
      <sz val="12"/>
      <name val="Arial"/>
      <family val="2"/>
    </font>
    <font>
      <sz val="10"/>
      <color indexed="22"/>
      <name val="Arial"/>
      <family val="2"/>
    </font>
    <font>
      <u/>
      <sz val="10"/>
      <name val="Arial"/>
      <family val="2"/>
    </font>
    <font>
      <b/>
      <u/>
      <sz val="10"/>
      <name val="Arial"/>
      <family val="2"/>
    </font>
    <font>
      <b/>
      <i/>
      <sz val="10"/>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5"/>
        <bgColor indexed="64"/>
      </patternFill>
    </fill>
  </fills>
  <borders count="22">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double">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164" fontId="3" fillId="0" borderId="0" xfId="1" applyNumberFormat="1" applyFont="1" applyAlignment="1">
      <alignment horizontal="center" wrapText="1"/>
    </xf>
    <xf numFmtId="164" fontId="3" fillId="0" borderId="1" xfId="1" applyNumberFormat="1" applyFont="1" applyBorder="1" applyAlignment="1">
      <alignment horizontal="center" wrapText="1"/>
    </xf>
    <xf numFmtId="164" fontId="3" fillId="0" borderId="0" xfId="1" applyNumberFormat="1" applyFont="1"/>
    <xf numFmtId="164" fontId="1" fillId="0" borderId="0" xfId="1" applyNumberFormat="1" applyAlignment="1">
      <alignment horizontal="center" wrapText="1"/>
    </xf>
    <xf numFmtId="164" fontId="1" fillId="0" borderId="0" xfId="1" applyNumberFormat="1"/>
    <xf numFmtId="9" fontId="1" fillId="0" borderId="0" xfId="3" applyFill="1"/>
    <xf numFmtId="164" fontId="1" fillId="0" borderId="0" xfId="1" applyNumberFormat="1" applyFill="1"/>
    <xf numFmtId="164" fontId="1" fillId="0" borderId="0" xfId="1" applyNumberFormat="1" applyFont="1"/>
    <xf numFmtId="9" fontId="1" fillId="0" borderId="0" xfId="3"/>
    <xf numFmtId="164" fontId="1" fillId="0" borderId="0" xfId="1" applyNumberFormat="1" applyBorder="1"/>
    <xf numFmtId="164" fontId="1" fillId="0" borderId="2" xfId="1" applyNumberFormat="1" applyFont="1" applyBorder="1"/>
    <xf numFmtId="164" fontId="1" fillId="0" borderId="2" xfId="1" applyNumberFormat="1" applyBorder="1"/>
    <xf numFmtId="164" fontId="1" fillId="0" borderId="0" xfId="1" applyNumberFormat="1" applyFont="1" applyFill="1"/>
    <xf numFmtId="164" fontId="1" fillId="0" borderId="0" xfId="1" applyNumberFormat="1" applyFill="1" applyBorder="1"/>
    <xf numFmtId="164" fontId="1" fillId="0" borderId="0" xfId="1" applyNumberFormat="1" applyAlignment="1">
      <alignment horizontal="center"/>
    </xf>
    <xf numFmtId="164" fontId="1" fillId="0" borderId="0" xfId="1" applyNumberFormat="1" applyBorder="1" applyAlignment="1">
      <alignment horizontal="center"/>
    </xf>
    <xf numFmtId="9" fontId="1" fillId="0" borderId="2" xfId="3" applyFill="1" applyBorder="1"/>
    <xf numFmtId="164" fontId="1" fillId="0" borderId="0" xfId="1" applyNumberFormat="1" applyFill="1" applyAlignment="1">
      <alignment horizontal="center"/>
    </xf>
    <xf numFmtId="164" fontId="1" fillId="0" borderId="2" xfId="1" applyNumberFormat="1" applyFill="1" applyBorder="1"/>
    <xf numFmtId="164" fontId="5" fillId="0" borderId="2" xfId="1" applyNumberFormat="1" applyFont="1" applyFill="1" applyBorder="1"/>
    <xf numFmtId="9" fontId="1" fillId="0" borderId="0" xfId="3" applyFill="1" applyBorder="1"/>
    <xf numFmtId="164" fontId="5" fillId="0" borderId="0" xfId="1" applyNumberFormat="1" applyFont="1" applyFill="1" applyBorder="1"/>
    <xf numFmtId="164" fontId="0" fillId="0" borderId="0" xfId="1" applyNumberFormat="1" applyFont="1" applyFill="1"/>
    <xf numFmtId="164" fontId="1" fillId="0" borderId="3" xfId="1" applyNumberFormat="1" applyBorder="1"/>
    <xf numFmtId="164" fontId="1" fillId="0" borderId="3" xfId="1" applyNumberFormat="1" applyFont="1" applyBorder="1"/>
    <xf numFmtId="164" fontId="1" fillId="0" borderId="2" xfId="1" applyNumberFormat="1" applyFont="1" applyFill="1" applyBorder="1"/>
    <xf numFmtId="164" fontId="3" fillId="0" borderId="2" xfId="1" applyNumberFormat="1" applyFont="1" applyBorder="1" applyAlignment="1">
      <alignment horizontal="center"/>
    </xf>
    <xf numFmtId="164" fontId="3" fillId="0" borderId="2" xfId="1" applyNumberFormat="1" applyFont="1" applyFill="1" applyBorder="1" applyAlignment="1">
      <alignment horizontal="center"/>
    </xf>
    <xf numFmtId="164" fontId="5" fillId="0" borderId="2" xfId="1" applyNumberFormat="1" applyFont="1" applyBorder="1"/>
    <xf numFmtId="164" fontId="5" fillId="0" borderId="0" xfId="1" applyNumberFormat="1" applyFont="1" applyAlignment="1">
      <alignment horizontal="center"/>
    </xf>
    <xf numFmtId="164" fontId="1" fillId="0" borderId="2" xfId="1" applyNumberFormat="1" applyBorder="1" applyAlignment="1">
      <alignment horizontal="center" vertical="center" wrapText="1"/>
    </xf>
    <xf numFmtId="164" fontId="1" fillId="0" borderId="0" xfId="1" applyNumberFormat="1" applyAlignment="1">
      <alignment horizontal="center" vertical="center" wrapText="1"/>
    </xf>
    <xf numFmtId="9" fontId="1" fillId="0" borderId="2" xfId="3" applyFont="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0" borderId="0" xfId="1" applyNumberFormat="1" applyFont="1" applyAlignment="1">
      <alignment horizontal="center"/>
    </xf>
    <xf numFmtId="164" fontId="3" fillId="0" borderId="2" xfId="1" applyNumberFormat="1" applyFont="1" applyBorder="1"/>
    <xf numFmtId="9" fontId="3" fillId="0" borderId="2" xfId="3" applyFont="1" applyBorder="1"/>
    <xf numFmtId="9" fontId="1" fillId="0" borderId="3" xfId="3" applyBorder="1"/>
    <xf numFmtId="164" fontId="5" fillId="0" borderId="0" xfId="1" applyNumberFormat="1" applyFont="1"/>
    <xf numFmtId="164" fontId="5" fillId="0" borderId="3" xfId="1" applyNumberFormat="1" applyFont="1" applyBorder="1"/>
    <xf numFmtId="164" fontId="5" fillId="0" borderId="0" xfId="1" applyNumberFormat="1" applyFont="1" applyBorder="1"/>
    <xf numFmtId="9" fontId="1" fillId="0" borderId="0" xfId="3" applyBorder="1"/>
    <xf numFmtId="164" fontId="3" fillId="0" borderId="0" xfId="1" applyNumberFormat="1" applyFont="1" applyFill="1" applyBorder="1"/>
    <xf numFmtId="164" fontId="3" fillId="0" borderId="0" xfId="1" applyNumberFormat="1" applyFont="1" applyFill="1" applyBorder="1" applyAlignment="1">
      <alignment horizontal="center"/>
    </xf>
    <xf numFmtId="164" fontId="3" fillId="0" borderId="2" xfId="1" applyNumberFormat="1" applyFont="1" applyFill="1" applyBorder="1"/>
    <xf numFmtId="164" fontId="1" fillId="0" borderId="4" xfId="1" applyNumberFormat="1" applyBorder="1" applyAlignment="1">
      <alignment horizontal="center"/>
    </xf>
    <xf numFmtId="164" fontId="1" fillId="0" borderId="4" xfId="1" applyNumberFormat="1" applyBorder="1"/>
    <xf numFmtId="9" fontId="1" fillId="0" borderId="4" xfId="3" applyBorder="1"/>
    <xf numFmtId="164" fontId="1" fillId="0" borderId="4" xfId="1" applyNumberFormat="1" applyFill="1" applyBorder="1"/>
    <xf numFmtId="164" fontId="3" fillId="0" borderId="5" xfId="1" applyNumberFormat="1" applyFont="1" applyBorder="1" applyAlignment="1">
      <alignment horizontal="center"/>
    </xf>
    <xf numFmtId="164" fontId="1" fillId="0" borderId="5" xfId="1" applyNumberFormat="1" applyBorder="1"/>
    <xf numFmtId="9" fontId="1" fillId="0" borderId="5" xfId="3" applyBorder="1"/>
    <xf numFmtId="164" fontId="3" fillId="0" borderId="0" xfId="1" applyNumberFormat="1" applyFont="1" applyBorder="1"/>
    <xf numFmtId="164" fontId="4" fillId="0" borderId="0" xfId="1" applyNumberFormat="1" applyFont="1"/>
    <xf numFmtId="164" fontId="3" fillId="0" borderId="0" xfId="1" applyNumberFormat="1" applyFont="1" applyBorder="1" applyAlignment="1">
      <alignment horizontal="center"/>
    </xf>
    <xf numFmtId="9" fontId="3" fillId="0" borderId="0" xfId="3" applyFont="1" applyBorder="1"/>
    <xf numFmtId="165" fontId="3" fillId="0" borderId="0" xfId="2" applyNumberFormat="1" applyFont="1" applyFill="1" applyBorder="1"/>
    <xf numFmtId="164" fontId="5" fillId="0" borderId="3" xfId="1" applyNumberFormat="1" applyFont="1" applyFill="1" applyBorder="1"/>
    <xf numFmtId="9" fontId="1" fillId="0" borderId="3" xfId="3" applyFill="1" applyBorder="1"/>
    <xf numFmtId="164" fontId="7" fillId="0" borderId="0" xfId="1" applyNumberFormat="1" applyFont="1" applyAlignment="1">
      <alignment horizontal="center" wrapText="1"/>
    </xf>
    <xf numFmtId="164" fontId="7" fillId="0" borderId="0" xfId="1" applyNumberFormat="1" applyFont="1" applyAlignment="1">
      <alignment wrapText="1"/>
    </xf>
    <xf numFmtId="9" fontId="7" fillId="0" borderId="0" xfId="3" applyFont="1" applyAlignment="1">
      <alignment wrapText="1"/>
    </xf>
    <xf numFmtId="9" fontId="5" fillId="0" borderId="2" xfId="3" applyFont="1" applyFill="1" applyBorder="1"/>
    <xf numFmtId="164" fontId="5" fillId="0" borderId="0" xfId="1" applyNumberFormat="1" applyFont="1" applyAlignment="1">
      <alignment horizontal="center" wrapText="1"/>
    </xf>
    <xf numFmtId="164" fontId="7" fillId="0" borderId="0" xfId="1" applyNumberFormat="1" applyFont="1" applyBorder="1" applyAlignment="1">
      <alignment wrapText="1"/>
    </xf>
    <xf numFmtId="164" fontId="5" fillId="0" borderId="0" xfId="1" applyNumberFormat="1" applyFont="1" applyAlignment="1">
      <alignment wrapText="1"/>
    </xf>
    <xf numFmtId="0" fontId="0" fillId="0" borderId="0" xfId="0" applyAlignment="1">
      <alignment horizontal="center" vertical="top"/>
    </xf>
    <xf numFmtId="49" fontId="0" fillId="0" borderId="0" xfId="0" applyNumberFormat="1" applyAlignment="1">
      <alignment horizontal="left"/>
    </xf>
    <xf numFmtId="49" fontId="0" fillId="0" borderId="0" xfId="0" applyNumberFormat="1" applyBorder="1" applyAlignment="1">
      <alignment horizontal="left"/>
    </xf>
    <xf numFmtId="0" fontId="0" fillId="0" borderId="0" xfId="0" applyBorder="1"/>
    <xf numFmtId="0" fontId="0" fillId="0" borderId="0" xfId="0" applyBorder="1" applyAlignment="1">
      <alignment horizontal="left"/>
    </xf>
    <xf numFmtId="49" fontId="0" fillId="0" borderId="0" xfId="0" applyNumberFormat="1" applyBorder="1" applyAlignment="1">
      <alignment horizontal="center" wrapText="1"/>
    </xf>
    <xf numFmtId="49" fontId="0" fillId="0" borderId="0" xfId="0" applyNumberFormat="1" applyFill="1" applyBorder="1" applyAlignment="1">
      <alignment horizontal="left"/>
    </xf>
    <xf numFmtId="49" fontId="0" fillId="0" borderId="2" xfId="0" applyNumberFormat="1" applyBorder="1" applyAlignment="1">
      <alignment horizontal="left" vertical="center"/>
    </xf>
    <xf numFmtId="0" fontId="0" fillId="0" borderId="2" xfId="0" applyBorder="1" applyAlignment="1">
      <alignment vertical="center"/>
    </xf>
    <xf numFmtId="49" fontId="3" fillId="0" borderId="2" xfId="0" applyNumberFormat="1" applyFont="1" applyBorder="1" applyAlignment="1">
      <alignment horizontal="left" vertical="center"/>
    </xf>
    <xf numFmtId="0" fontId="0" fillId="0" borderId="0" xfId="0" applyBorder="1" applyAlignment="1">
      <alignment vertical="center"/>
    </xf>
    <xf numFmtId="49" fontId="0" fillId="0" borderId="0" xfId="0" applyNumberFormat="1" applyBorder="1"/>
    <xf numFmtId="0" fontId="0" fillId="0" borderId="2" xfId="0" applyBorder="1" applyAlignment="1">
      <alignment horizontal="left" vertical="center"/>
    </xf>
    <xf numFmtId="0" fontId="3" fillId="0" borderId="5" xfId="0" applyFont="1" applyBorder="1"/>
    <xf numFmtId="0" fontId="0" fillId="0" borderId="0" xfId="0" applyBorder="1" applyAlignment="1">
      <alignment horizontal="center" vertical="top"/>
    </xf>
    <xf numFmtId="166" fontId="0" fillId="0" borderId="0" xfId="2" applyNumberFormat="1" applyFont="1" applyBorder="1" applyAlignment="1">
      <alignment horizontal="right"/>
    </xf>
    <xf numFmtId="0" fontId="0" fillId="0" borderId="0" xfId="0" applyBorder="1" applyAlignment="1">
      <alignment horizontal="left" vertical="top"/>
    </xf>
    <xf numFmtId="0" fontId="3" fillId="0" borderId="5" xfId="0" applyFont="1" applyBorder="1" applyAlignment="1">
      <alignment horizontal="left" vertical="top"/>
    </xf>
    <xf numFmtId="166" fontId="0" fillId="0" borderId="2" xfId="2" applyNumberFormat="1" applyFont="1" applyFill="1" applyBorder="1" applyAlignment="1">
      <alignment horizontal="right" vertical="center"/>
    </xf>
    <xf numFmtId="0" fontId="0" fillId="0" borderId="0" xfId="0" quotePrefix="1" applyBorder="1" applyAlignment="1">
      <alignment horizontal="left"/>
    </xf>
    <xf numFmtId="0" fontId="0" fillId="0" borderId="0" xfId="0" quotePrefix="1" applyBorder="1" applyAlignment="1">
      <alignment horizontal="right"/>
    </xf>
    <xf numFmtId="49" fontId="0" fillId="0" borderId="0" xfId="0" quotePrefix="1" applyNumberFormat="1" applyBorder="1" applyAlignment="1">
      <alignment horizontal="left"/>
    </xf>
    <xf numFmtId="49" fontId="0" fillId="0" borderId="0" xfId="0" quotePrefix="1" applyNumberFormat="1" applyFill="1" applyBorder="1" applyAlignment="1">
      <alignment horizontal="left"/>
    </xf>
    <xf numFmtId="164" fontId="1" fillId="2" borderId="3" xfId="1" applyNumberFormat="1" applyFill="1" applyBorder="1" applyProtection="1">
      <protection locked="0"/>
    </xf>
    <xf numFmtId="9" fontId="1" fillId="2" borderId="0" xfId="3" applyFill="1" applyProtection="1">
      <protection locked="0"/>
    </xf>
    <xf numFmtId="9" fontId="1" fillId="2" borderId="3" xfId="3" applyFill="1" applyBorder="1" applyProtection="1">
      <protection locked="0"/>
    </xf>
    <xf numFmtId="164" fontId="1" fillId="2" borderId="2" xfId="1" applyNumberFormat="1" applyFill="1" applyBorder="1" applyProtection="1">
      <protection locked="0"/>
    </xf>
    <xf numFmtId="164" fontId="1" fillId="2" borderId="3" xfId="1" applyNumberFormat="1" applyFont="1" applyFill="1" applyBorder="1" applyProtection="1">
      <protection locked="0"/>
    </xf>
    <xf numFmtId="166" fontId="10" fillId="3" borderId="6" xfId="2" applyNumberFormat="1" applyFont="1" applyFill="1" applyBorder="1" applyAlignment="1">
      <alignment horizontal="right"/>
    </xf>
    <xf numFmtId="164" fontId="1" fillId="0" borderId="0" xfId="1" applyNumberFormat="1" applyFill="1" applyProtection="1"/>
    <xf numFmtId="164" fontId="1" fillId="0" borderId="3" xfId="1" applyNumberFormat="1" applyFill="1" applyBorder="1" applyProtection="1"/>
    <xf numFmtId="43" fontId="1" fillId="0" borderId="0" xfId="1" applyFill="1"/>
    <xf numFmtId="0" fontId="12" fillId="0" borderId="0" xfId="1" applyNumberFormat="1" applyFont="1"/>
    <xf numFmtId="164" fontId="3" fillId="2" borderId="7" xfId="1" applyNumberFormat="1" applyFont="1" applyFill="1" applyBorder="1" applyAlignment="1" applyProtection="1">
      <alignment horizontal="center"/>
      <protection locked="0"/>
    </xf>
    <xf numFmtId="164" fontId="5" fillId="0" borderId="0" xfId="1" quotePrefix="1" applyNumberFormat="1" applyFont="1" applyFill="1" applyAlignment="1">
      <alignment horizontal="left"/>
    </xf>
    <xf numFmtId="164" fontId="1" fillId="0" borderId="0" xfId="1" quotePrefix="1" applyNumberFormat="1" applyAlignment="1">
      <alignment horizontal="left"/>
    </xf>
    <xf numFmtId="164" fontId="5" fillId="0" borderId="0" xfId="1" quotePrefix="1" applyNumberFormat="1" applyFont="1" applyBorder="1" applyAlignment="1">
      <alignment horizontal="left"/>
    </xf>
    <xf numFmtId="164" fontId="5" fillId="0" borderId="3" xfId="1" quotePrefix="1" applyNumberFormat="1" applyFont="1" applyFill="1" applyBorder="1" applyAlignment="1">
      <alignment horizontal="left"/>
    </xf>
    <xf numFmtId="0" fontId="7" fillId="0" borderId="0" xfId="0" quotePrefix="1" applyFont="1" applyBorder="1" applyAlignment="1">
      <alignment horizontal="center"/>
    </xf>
    <xf numFmtId="0" fontId="11" fillId="0" borderId="0" xfId="0" applyFont="1" applyBorder="1" applyAlignment="1">
      <alignment horizontal="center"/>
    </xf>
    <xf numFmtId="0" fontId="0" fillId="0" borderId="0" xfId="0" applyBorder="1" applyAlignment="1">
      <alignment horizontal="center" vertical="center" wrapText="1"/>
    </xf>
    <xf numFmtId="49" fontId="0" fillId="0" borderId="0" xfId="0" applyNumberFormat="1" applyBorder="1" applyAlignment="1">
      <alignment horizontal="center"/>
    </xf>
    <xf numFmtId="49" fontId="0" fillId="0" borderId="0" xfId="0" applyNumberFormat="1" applyBorder="1" applyAlignment="1">
      <alignment horizontal="center" vertical="top"/>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xf>
    <xf numFmtId="49" fontId="0" fillId="0" borderId="0" xfId="0" applyNumberForma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center"/>
    </xf>
    <xf numFmtId="0" fontId="0" fillId="0" borderId="2" xfId="0" applyFill="1" applyBorder="1" applyAlignment="1">
      <alignment horizontal="right" vertical="center" wrapText="1"/>
    </xf>
    <xf numFmtId="0" fontId="0" fillId="0" borderId="7" xfId="0" applyFill="1" applyBorder="1" applyAlignment="1">
      <alignment horizontal="center" vertical="center" wrapText="1"/>
    </xf>
    <xf numFmtId="0" fontId="0" fillId="0" borderId="7" xfId="0" quotePrefix="1" applyFill="1" applyBorder="1" applyAlignment="1">
      <alignment horizontal="center" vertical="center" wrapText="1"/>
    </xf>
    <xf numFmtId="166" fontId="0" fillId="2" borderId="8" xfId="2" applyNumberFormat="1" applyFont="1" applyFill="1" applyBorder="1" applyAlignment="1" applyProtection="1">
      <alignment horizontal="right"/>
      <protection locked="0"/>
    </xf>
    <xf numFmtId="166" fontId="0" fillId="2" borderId="9" xfId="2" applyNumberFormat="1" applyFont="1" applyFill="1" applyBorder="1" applyAlignment="1" applyProtection="1">
      <alignment horizontal="right"/>
      <protection locked="0"/>
    </xf>
    <xf numFmtId="166" fontId="0" fillId="2" borderId="10" xfId="2" applyNumberFormat="1" applyFont="1" applyFill="1" applyBorder="1" applyAlignment="1" applyProtection="1">
      <alignment horizontal="right"/>
      <protection locked="0"/>
    </xf>
    <xf numFmtId="166" fontId="0" fillId="2" borderId="8" xfId="2" applyNumberFormat="1" applyFont="1" applyFill="1" applyBorder="1" applyAlignment="1" applyProtection="1">
      <alignment horizontal="right" vertical="center"/>
      <protection locked="0"/>
    </xf>
    <xf numFmtId="166" fontId="0" fillId="2" borderId="9" xfId="2" applyNumberFormat="1" applyFont="1" applyFill="1" applyBorder="1" applyAlignment="1" applyProtection="1">
      <alignment horizontal="right" vertical="center"/>
      <protection locked="0"/>
    </xf>
    <xf numFmtId="49" fontId="0" fillId="0" borderId="2" xfId="0" applyNumberFormat="1" applyBorder="1" applyAlignment="1">
      <alignment vertical="center"/>
    </xf>
    <xf numFmtId="166" fontId="0" fillId="2" borderId="7" xfId="2" applyNumberFormat="1" applyFont="1" applyFill="1" applyBorder="1" applyAlignment="1" applyProtection="1">
      <alignment horizontal="right" vertical="center"/>
      <protection locked="0"/>
    </xf>
    <xf numFmtId="0" fontId="0" fillId="0" borderId="11" xfId="0" applyBorder="1" applyAlignment="1">
      <alignment horizontal="left"/>
    </xf>
    <xf numFmtId="0" fontId="0" fillId="0" borderId="11" xfId="0" applyBorder="1"/>
    <xf numFmtId="0" fontId="3" fillId="0" borderId="11" xfId="0" applyFont="1" applyBorder="1"/>
    <xf numFmtId="166" fontId="10" fillId="0" borderId="10" xfId="2" applyNumberFormat="1" applyFont="1" applyBorder="1" applyAlignment="1">
      <alignment horizontal="right"/>
    </xf>
    <xf numFmtId="166" fontId="0" fillId="2" borderId="12" xfId="2" applyNumberFormat="1" applyFont="1" applyFill="1" applyBorder="1" applyAlignment="1" applyProtection="1">
      <alignment horizontal="right" vertical="center"/>
      <protection locked="0"/>
    </xf>
    <xf numFmtId="0" fontId="3" fillId="2" borderId="10" xfId="0" applyFont="1" applyFill="1" applyBorder="1" applyAlignment="1" applyProtection="1">
      <alignment horizontal="center"/>
      <protection locked="0"/>
    </xf>
    <xf numFmtId="9" fontId="1" fillId="2" borderId="3" xfId="3" applyNumberFormat="1" applyFill="1" applyBorder="1" applyProtection="1">
      <protection locked="0"/>
    </xf>
    <xf numFmtId="164" fontId="3" fillId="0" borderId="3" xfId="1" applyNumberFormat="1" applyFont="1" applyBorder="1"/>
    <xf numFmtId="9" fontId="3" fillId="0" borderId="3" xfId="3" applyFont="1" applyBorder="1"/>
    <xf numFmtId="9" fontId="5" fillId="2" borderId="3" xfId="3" applyFont="1" applyFill="1" applyBorder="1" applyProtection="1">
      <protection locked="0"/>
    </xf>
    <xf numFmtId="0" fontId="0" fillId="0" borderId="0" xfId="0" applyBorder="1" applyProtection="1"/>
    <xf numFmtId="166" fontId="0" fillId="0" borderId="0" xfId="2" applyNumberFormat="1" applyFont="1" applyBorder="1" applyAlignment="1" applyProtection="1">
      <alignment horizontal="right"/>
    </xf>
    <xf numFmtId="9" fontId="3" fillId="0" borderId="5" xfId="2" applyNumberFormat="1" applyFont="1" applyFill="1" applyBorder="1"/>
    <xf numFmtId="165" fontId="3" fillId="3" borderId="0" xfId="2" applyNumberFormat="1" applyFont="1" applyFill="1" applyBorder="1"/>
    <xf numFmtId="164" fontId="5" fillId="0" borderId="5" xfId="1" applyNumberFormat="1" applyFont="1" applyBorder="1"/>
    <xf numFmtId="0" fontId="3" fillId="0" borderId="0" xfId="0" applyFont="1"/>
    <xf numFmtId="0" fontId="13" fillId="0" borderId="0" xfId="0" applyFont="1"/>
    <xf numFmtId="0" fontId="0" fillId="0" borderId="0" xfId="0" applyAlignment="1">
      <alignment horizontal="left" indent="1"/>
    </xf>
    <xf numFmtId="0" fontId="1" fillId="0" borderId="0" xfId="0" applyFont="1" applyAlignment="1">
      <alignment horizontal="left" indent="1"/>
    </xf>
    <xf numFmtId="0" fontId="4" fillId="0" borderId="0" xfId="0" applyFont="1"/>
    <xf numFmtId="164" fontId="1" fillId="0" borderId="0" xfId="1" applyNumberFormat="1" applyAlignment="1">
      <alignment horizontal="right"/>
    </xf>
    <xf numFmtId="164" fontId="3" fillId="0" borderId="0" xfId="1" applyNumberFormat="1" applyFont="1" applyFill="1" applyBorder="1" applyAlignment="1" applyProtection="1">
      <alignment vertical="top" wrapText="1"/>
    </xf>
    <xf numFmtId="164" fontId="1" fillId="0" borderId="0" xfId="1" applyNumberFormat="1" applyBorder="1" applyProtection="1"/>
    <xf numFmtId="164" fontId="1" fillId="0" borderId="0" xfId="1" applyNumberFormat="1" applyAlignment="1" applyProtection="1">
      <alignment horizontal="right"/>
    </xf>
    <xf numFmtId="164" fontId="1" fillId="0" borderId="0" xfId="1" applyNumberFormat="1" applyAlignment="1" applyProtection="1">
      <alignment horizontal="center"/>
    </xf>
    <xf numFmtId="164" fontId="1" fillId="0" borderId="0" xfId="1" applyNumberFormat="1" applyProtection="1"/>
    <xf numFmtId="9" fontId="1" fillId="0" borderId="0" xfId="3" applyProtection="1"/>
    <xf numFmtId="164" fontId="3" fillId="0" borderId="0" xfId="1" applyNumberFormat="1" applyFont="1" applyFill="1" applyBorder="1" applyAlignment="1" applyProtection="1">
      <alignment horizontal="left" vertical="top" wrapText="1"/>
    </xf>
    <xf numFmtId="0" fontId="0" fillId="0" borderId="0" xfId="0" applyFill="1" applyBorder="1" applyAlignment="1" applyProtection="1">
      <alignment horizontal="left"/>
    </xf>
    <xf numFmtId="164" fontId="1" fillId="0" borderId="0" xfId="1" applyNumberFormat="1" applyAlignment="1" applyProtection="1">
      <alignment horizontal="left"/>
    </xf>
    <xf numFmtId="164" fontId="1" fillId="0" borderId="0" xfId="1" applyNumberFormat="1" applyAlignment="1" applyProtection="1">
      <alignment horizontal="left" vertical="top"/>
    </xf>
    <xf numFmtId="164" fontId="1" fillId="0" borderId="13" xfId="1" applyNumberFormat="1" applyFont="1" applyBorder="1"/>
    <xf numFmtId="164" fontId="1" fillId="2" borderId="13" xfId="1" applyNumberFormat="1" applyFill="1" applyBorder="1" applyProtection="1">
      <protection locked="0"/>
    </xf>
    <xf numFmtId="9" fontId="1" fillId="2" borderId="13" xfId="3" applyFill="1" applyBorder="1" applyProtection="1">
      <protection locked="0"/>
    </xf>
    <xf numFmtId="164" fontId="1" fillId="0" borderId="13" xfId="1" applyNumberFormat="1" applyFill="1" applyBorder="1"/>
    <xf numFmtId="164" fontId="1" fillId="0" borderId="13" xfId="1" applyNumberFormat="1" applyFont="1" applyBorder="1" applyAlignment="1">
      <alignment horizontal="left"/>
    </xf>
    <xf numFmtId="164" fontId="1" fillId="0" borderId="14" xfId="1" applyNumberFormat="1" applyFill="1" applyBorder="1"/>
    <xf numFmtId="164" fontId="0" fillId="0" borderId="13" xfId="1" applyNumberFormat="1" applyFont="1" applyFill="1" applyBorder="1"/>
    <xf numFmtId="164" fontId="5" fillId="0" borderId="13" xfId="1" applyNumberFormat="1" applyFont="1" applyBorder="1"/>
    <xf numFmtId="164" fontId="1" fillId="0" borderId="15" xfId="1" applyNumberFormat="1" applyFont="1" applyBorder="1"/>
    <xf numFmtId="164" fontId="1" fillId="2" borderId="15" xfId="1" applyNumberFormat="1" applyFill="1" applyBorder="1" applyProtection="1">
      <protection locked="0"/>
    </xf>
    <xf numFmtId="9" fontId="5" fillId="2" borderId="13" xfId="3" applyFont="1" applyFill="1" applyBorder="1" applyProtection="1">
      <protection locked="0"/>
    </xf>
    <xf numFmtId="164" fontId="1" fillId="0" borderId="13" xfId="1" applyNumberFormat="1" applyBorder="1"/>
    <xf numFmtId="9" fontId="1" fillId="0" borderId="13" xfId="3" applyBorder="1"/>
    <xf numFmtId="164" fontId="1" fillId="0" borderId="13" xfId="1" applyNumberFormat="1" applyFill="1" applyBorder="1" applyProtection="1"/>
    <xf numFmtId="164" fontId="5" fillId="0" borderId="15" xfId="1" applyNumberFormat="1" applyFont="1" applyBorder="1"/>
    <xf numFmtId="164" fontId="1" fillId="0" borderId="15" xfId="1" applyNumberFormat="1" applyBorder="1"/>
    <xf numFmtId="9" fontId="1" fillId="0" borderId="15" xfId="3" applyBorder="1"/>
    <xf numFmtId="164" fontId="1" fillId="0" borderId="15" xfId="1" applyNumberFormat="1" applyFill="1" applyBorder="1" applyProtection="1"/>
    <xf numFmtId="165" fontId="5" fillId="0" borderId="13" xfId="2" applyNumberFormat="1" applyFont="1" applyFill="1" applyBorder="1"/>
    <xf numFmtId="0" fontId="0" fillId="0" borderId="0" xfId="0" applyAlignment="1">
      <alignment vertical="center"/>
    </xf>
    <xf numFmtId="0" fontId="5" fillId="0" borderId="7" xfId="0" applyFont="1" applyBorder="1" applyAlignment="1">
      <alignment vertical="center" wrapText="1"/>
    </xf>
    <xf numFmtId="0" fontId="0" fillId="4" borderId="7" xfId="0" applyFill="1" applyBorder="1" applyAlignment="1">
      <alignment vertical="center"/>
    </xf>
    <xf numFmtId="0" fontId="14" fillId="0" borderId="7" xfId="0" applyFont="1" applyBorder="1" applyAlignment="1">
      <alignment vertical="center"/>
    </xf>
    <xf numFmtId="0" fontId="15" fillId="0" borderId="7" xfId="0" applyFont="1" applyBorder="1" applyAlignment="1">
      <alignment vertical="center" wrapText="1"/>
    </xf>
    <xf numFmtId="164" fontId="5" fillId="2" borderId="2" xfId="1" applyNumberFormat="1" applyFont="1" applyFill="1" applyBorder="1" applyAlignment="1" applyProtection="1">
      <alignment wrapText="1"/>
      <protection locked="0"/>
    </xf>
    <xf numFmtId="14" fontId="5" fillId="2" borderId="2" xfId="1" applyNumberFormat="1" applyFont="1" applyFill="1" applyBorder="1" applyAlignment="1" applyProtection="1">
      <alignment wrapText="1"/>
      <protection locked="0"/>
    </xf>
    <xf numFmtId="14" fontId="0" fillId="2" borderId="5" xfId="0" applyNumberFormat="1" applyFill="1" applyBorder="1" applyAlignment="1" applyProtection="1">
      <alignment horizontal="left"/>
      <protection locked="0"/>
    </xf>
    <xf numFmtId="164" fontId="3" fillId="0" borderId="0" xfId="1" quotePrefix="1" applyNumberFormat="1" applyFont="1" applyFill="1" applyBorder="1" applyAlignment="1">
      <alignment horizontal="left"/>
    </xf>
    <xf numFmtId="49" fontId="3" fillId="0" borderId="2" xfId="0" applyNumberFormat="1" applyFont="1" applyFill="1" applyBorder="1" applyAlignment="1">
      <alignment horizontal="left" vertical="center"/>
    </xf>
    <xf numFmtId="164" fontId="5" fillId="0" borderId="13" xfId="1" applyNumberFormat="1" applyFont="1" applyFill="1" applyBorder="1"/>
    <xf numFmtId="164" fontId="1" fillId="0" borderId="15" xfId="1" applyNumberFormat="1" applyFont="1" applyFill="1" applyBorder="1"/>
    <xf numFmtId="164" fontId="1" fillId="0" borderId="13" xfId="1" applyNumberFormat="1" applyFont="1" applyFill="1" applyBorder="1"/>
    <xf numFmtId="0" fontId="1" fillId="0" borderId="0" xfId="0" applyFont="1" applyFill="1" applyAlignment="1">
      <alignment horizontal="left" indent="1"/>
    </xf>
    <xf numFmtId="0" fontId="0" fillId="0" borderId="0" xfId="0" applyFill="1"/>
    <xf numFmtId="0" fontId="13" fillId="0" borderId="0" xfId="0" applyFont="1" applyFill="1"/>
    <xf numFmtId="0" fontId="0" fillId="0" borderId="0" xfId="0" applyAlignment="1">
      <alignment horizontal="center" vertical="center"/>
    </xf>
    <xf numFmtId="164" fontId="1" fillId="0" borderId="0" xfId="1" applyNumberFormat="1" applyAlignment="1" applyProtection="1">
      <alignment horizontal="center"/>
    </xf>
    <xf numFmtId="164" fontId="7" fillId="0" borderId="0" xfId="1" applyNumberFormat="1" applyFont="1" applyAlignment="1">
      <alignment horizontal="center" wrapText="1"/>
    </xf>
    <xf numFmtId="164" fontId="7" fillId="0" borderId="0" xfId="1" applyNumberFormat="1" applyFont="1" applyAlignment="1">
      <alignment wrapText="1"/>
    </xf>
    <xf numFmtId="9" fontId="7" fillId="0" borderId="0" xfId="3" applyFont="1" applyAlignment="1">
      <alignment wrapText="1"/>
    </xf>
    <xf numFmtId="164" fontId="5" fillId="0" borderId="0" xfId="1" applyNumberFormat="1" applyFont="1" applyAlignment="1">
      <alignment horizontal="center" wrapText="1"/>
    </xf>
    <xf numFmtId="164" fontId="5" fillId="0" borderId="0" xfId="1" applyNumberFormat="1" applyFont="1" applyAlignment="1">
      <alignment horizontal="right" wrapText="1"/>
    </xf>
    <xf numFmtId="164" fontId="1" fillId="2" borderId="13" xfId="1" applyNumberFormat="1" applyFont="1" applyFill="1" applyBorder="1" applyAlignment="1" applyProtection="1">
      <alignment horizontal="left"/>
      <protection locked="0"/>
    </xf>
    <xf numFmtId="49" fontId="0" fillId="2" borderId="5" xfId="0" applyNumberFormat="1" applyFill="1" applyBorder="1" applyAlignment="1" applyProtection="1">
      <alignment horizontal="left"/>
      <protection locked="0"/>
    </xf>
    <xf numFmtId="0" fontId="0" fillId="2" borderId="5" xfId="0" applyFill="1" applyBorder="1" applyAlignment="1" applyProtection="1">
      <protection locked="0"/>
    </xf>
    <xf numFmtId="164" fontId="1" fillId="2" borderId="13" xfId="1" applyNumberFormat="1" applyFont="1" applyFill="1" applyBorder="1" applyAlignment="1" applyProtection="1">
      <protection locked="0"/>
    </xf>
    <xf numFmtId="164" fontId="1" fillId="2" borderId="3" xfId="1" applyNumberFormat="1" applyFont="1" applyFill="1" applyBorder="1" applyAlignment="1" applyProtection="1">
      <alignment horizontal="left"/>
      <protection locked="0"/>
    </xf>
    <xf numFmtId="0" fontId="0" fillId="0" borderId="3" xfId="0" applyBorder="1" applyAlignment="1" applyProtection="1">
      <protection locked="0"/>
    </xf>
    <xf numFmtId="164" fontId="3" fillId="2" borderId="16" xfId="1" applyNumberFormat="1" applyFont="1" applyFill="1" applyBorder="1" applyAlignment="1" applyProtection="1">
      <alignment horizontal="left" vertical="top" wrapText="1"/>
      <protection locked="0"/>
    </xf>
    <xf numFmtId="164" fontId="3" fillId="2" borderId="1" xfId="1" applyNumberFormat="1" applyFont="1" applyFill="1" applyBorder="1" applyAlignment="1" applyProtection="1">
      <alignment horizontal="left" vertical="top" wrapText="1"/>
      <protection locked="0"/>
    </xf>
    <xf numFmtId="164" fontId="3" fillId="2" borderId="17" xfId="1" applyNumberFormat="1" applyFont="1" applyFill="1" applyBorder="1" applyAlignment="1" applyProtection="1">
      <alignment horizontal="left" vertical="top" wrapText="1"/>
      <protection locked="0"/>
    </xf>
    <xf numFmtId="164" fontId="3" fillId="2" borderId="18" xfId="1" applyNumberFormat="1" applyFont="1" applyFill="1" applyBorder="1" applyAlignment="1" applyProtection="1">
      <alignment horizontal="left" vertical="top" wrapText="1"/>
      <protection locked="0"/>
    </xf>
    <xf numFmtId="164" fontId="3" fillId="2" borderId="0" xfId="1" applyNumberFormat="1" applyFont="1" applyFill="1" applyBorder="1" applyAlignment="1" applyProtection="1">
      <alignment horizontal="left" vertical="top" wrapText="1"/>
      <protection locked="0"/>
    </xf>
    <xf numFmtId="164" fontId="3" fillId="2" borderId="19" xfId="1" applyNumberFormat="1" applyFont="1" applyFill="1" applyBorder="1" applyAlignment="1" applyProtection="1">
      <alignment horizontal="left" vertical="top" wrapText="1"/>
      <protection locked="0"/>
    </xf>
    <xf numFmtId="164" fontId="3" fillId="2" borderId="20" xfId="1" applyNumberFormat="1" applyFont="1" applyFill="1" applyBorder="1" applyAlignment="1" applyProtection="1">
      <alignment horizontal="left" vertical="top" wrapText="1"/>
      <protection locked="0"/>
    </xf>
    <xf numFmtId="164" fontId="3" fillId="2" borderId="2" xfId="1" applyNumberFormat="1" applyFont="1" applyFill="1" applyBorder="1" applyAlignment="1" applyProtection="1">
      <alignment horizontal="left" vertical="top" wrapText="1"/>
      <protection locked="0"/>
    </xf>
    <xf numFmtId="164" fontId="3" fillId="2" borderId="21" xfId="1" applyNumberFormat="1" applyFont="1" applyFill="1" applyBorder="1" applyAlignment="1" applyProtection="1">
      <alignment horizontal="left" vertical="top" wrapText="1"/>
      <protection locked="0"/>
    </xf>
    <xf numFmtId="164" fontId="3" fillId="0" borderId="1" xfId="1" applyNumberFormat="1" applyFont="1" applyBorder="1" applyAlignment="1">
      <alignment horizontal="center" vertical="center" wrapText="1"/>
    </xf>
    <xf numFmtId="0" fontId="0" fillId="0" borderId="0" xfId="0" applyAlignment="1">
      <alignment horizontal="center"/>
    </xf>
    <xf numFmtId="0" fontId="7" fillId="0" borderId="0" xfId="0" quotePrefix="1" applyFont="1" applyBorder="1" applyAlignment="1">
      <alignment horizontal="center"/>
    </xf>
    <xf numFmtId="0" fontId="11" fillId="0" borderId="0" xfId="0" applyFont="1" applyBorder="1" applyAlignment="1">
      <alignment horizontal="center"/>
    </xf>
    <xf numFmtId="0" fontId="0" fillId="2" borderId="2" xfId="0" applyFill="1" applyBorder="1" applyAlignment="1" applyProtection="1">
      <alignment horizontal="left"/>
      <protection locked="0"/>
    </xf>
    <xf numFmtId="0" fontId="0" fillId="2" borderId="2" xfId="0" applyFill="1" applyBorder="1" applyAlignment="1" applyProtection="1">
      <protection locked="0"/>
    </xf>
    <xf numFmtId="0" fontId="3" fillId="0" borderId="0" xfId="0" quotePrefix="1" applyFont="1" applyBorder="1" applyAlignment="1">
      <alignment horizontal="left" vertical="top"/>
    </xf>
    <xf numFmtId="0" fontId="0" fillId="0" borderId="0" xfId="0" applyBorder="1" applyAlignment="1">
      <alignment horizontal="left"/>
    </xf>
    <xf numFmtId="0" fontId="3" fillId="0" borderId="0" xfId="0" quotePrefix="1" applyFont="1" applyBorder="1" applyAlignment="1">
      <alignment horizontal="right"/>
    </xf>
    <xf numFmtId="0" fontId="0" fillId="0" borderId="0" xfId="0" applyBorder="1" applyAlignment="1"/>
    <xf numFmtId="0" fontId="0" fillId="0" borderId="0" xfId="0" quotePrefix="1" applyBorder="1" applyAlignment="1">
      <alignment horizontal="left" wrapText="1"/>
    </xf>
    <xf numFmtId="0" fontId="0" fillId="0" borderId="0" xfId="0" applyBorder="1" applyAlignment="1">
      <alignment horizontal="left" wrapText="1"/>
    </xf>
    <xf numFmtId="0" fontId="0" fillId="0" borderId="0" xfId="0" quotePrefix="1" applyBorder="1" applyAlignment="1">
      <alignment horizontal="left" vertical="center" wrapText="1"/>
    </xf>
    <xf numFmtId="0" fontId="0" fillId="0" borderId="0" xfId="0" applyBorder="1" applyAlignment="1">
      <alignment horizontal="left" vertical="center" wrapText="1"/>
    </xf>
    <xf numFmtId="14" fontId="0" fillId="2" borderId="5" xfId="0" applyNumberFormat="1" applyFill="1" applyBorder="1" applyAlignment="1" applyProtection="1">
      <protection locked="0"/>
    </xf>
    <xf numFmtId="0" fontId="7" fillId="0" borderId="0" xfId="0" applyFont="1" applyBorder="1" applyAlignment="1">
      <alignment horizontal="left" vertical="center" wrapText="1"/>
    </xf>
    <xf numFmtId="0" fontId="0" fillId="0" borderId="0" xfId="0" applyFill="1" applyAlignment="1">
      <alignment horizontal="left" wrapText="1" indent="1"/>
    </xf>
    <xf numFmtId="0" fontId="0" fillId="0" borderId="0" xfId="0" applyAlignment="1">
      <alignment horizontal="left" wrapText="1" indent="1"/>
    </xf>
    <xf numFmtId="0" fontId="1" fillId="0" borderId="0" xfId="0" applyFont="1" applyAlignment="1">
      <alignment horizontal="left" wrapText="1" indent="1"/>
    </xf>
  </cellXfs>
  <cellStyles count="4">
    <cellStyle name="Comma" xfId="1" builtinId="3"/>
    <cellStyle name="Currency" xfId="2" builtinId="4"/>
    <cellStyle name="Normal" xfId="0" builtinId="0"/>
    <cellStyle name="Percent" xfId="3" builtinId="5"/>
  </cellStyles>
  <dxfs count="1">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23"/>
  <sheetViews>
    <sheetView tabSelected="1" zoomScaleNormal="100" workbookViewId="0"/>
  </sheetViews>
  <sheetFormatPr defaultColWidth="9.140625" defaultRowHeight="12.75" x14ac:dyDescent="0.2"/>
  <cols>
    <col min="1" max="1" width="127.85546875" style="175" customWidth="1"/>
    <col min="2" max="16384" width="9.140625" style="175"/>
  </cols>
  <sheetData>
    <row r="1" spans="1:1" ht="140.25" x14ac:dyDescent="0.2">
      <c r="A1" s="176" t="s">
        <v>146</v>
      </c>
    </row>
    <row r="2" spans="1:1" ht="6" customHeight="1" x14ac:dyDescent="0.2">
      <c r="A2" s="177"/>
    </row>
    <row r="3" spans="1:1" ht="38.25" x14ac:dyDescent="0.2">
      <c r="A3" s="176" t="s">
        <v>147</v>
      </c>
    </row>
    <row r="4" spans="1:1" ht="6" customHeight="1" x14ac:dyDescent="0.2">
      <c r="A4" s="177"/>
    </row>
    <row r="5" spans="1:1" ht="71.25" customHeight="1" x14ac:dyDescent="0.2">
      <c r="A5" s="176" t="s">
        <v>148</v>
      </c>
    </row>
    <row r="6" spans="1:1" ht="6" customHeight="1" x14ac:dyDescent="0.2">
      <c r="A6" s="177"/>
    </row>
    <row r="7" spans="1:1" ht="69.75" customHeight="1" x14ac:dyDescent="0.2">
      <c r="A7" s="176" t="s">
        <v>149</v>
      </c>
    </row>
    <row r="8" spans="1:1" ht="6" customHeight="1" x14ac:dyDescent="0.2">
      <c r="A8" s="177"/>
    </row>
    <row r="9" spans="1:1" x14ac:dyDescent="0.2">
      <c r="A9" s="178" t="s">
        <v>150</v>
      </c>
    </row>
    <row r="10" spans="1:1" ht="6" customHeight="1" x14ac:dyDescent="0.2">
      <c r="A10" s="177"/>
    </row>
    <row r="11" spans="1:1" ht="64.5" customHeight="1" x14ac:dyDescent="0.2">
      <c r="A11" s="176" t="s">
        <v>151</v>
      </c>
    </row>
    <row r="12" spans="1:1" ht="6" customHeight="1" x14ac:dyDescent="0.2">
      <c r="A12" s="177"/>
    </row>
    <row r="13" spans="1:1" ht="77.25" customHeight="1" x14ac:dyDescent="0.2">
      <c r="A13" s="176" t="s">
        <v>152</v>
      </c>
    </row>
    <row r="14" spans="1:1" ht="6" customHeight="1" x14ac:dyDescent="0.2">
      <c r="A14" s="177"/>
    </row>
    <row r="15" spans="1:1" ht="51.75" customHeight="1" x14ac:dyDescent="0.2">
      <c r="A15" s="176" t="s">
        <v>153</v>
      </c>
    </row>
    <row r="16" spans="1:1" ht="6" customHeight="1" x14ac:dyDescent="0.2">
      <c r="A16" s="177"/>
    </row>
    <row r="17" spans="1:1" ht="63.75" customHeight="1" x14ac:dyDescent="0.2">
      <c r="A17" s="176" t="s">
        <v>154</v>
      </c>
    </row>
    <row r="18" spans="1:1" ht="6" customHeight="1" x14ac:dyDescent="0.2">
      <c r="A18" s="177"/>
    </row>
    <row r="19" spans="1:1" ht="66" customHeight="1" x14ac:dyDescent="0.2">
      <c r="A19" s="176" t="s">
        <v>155</v>
      </c>
    </row>
    <row r="20" spans="1:1" ht="6" customHeight="1" x14ac:dyDescent="0.2">
      <c r="A20" s="177"/>
    </row>
    <row r="21" spans="1:1" ht="25.5" x14ac:dyDescent="0.2">
      <c r="A21" s="179" t="s">
        <v>156</v>
      </c>
    </row>
    <row r="23" spans="1:1" x14ac:dyDescent="0.2">
      <c r="A23" s="191" t="s">
        <v>162</v>
      </c>
    </row>
  </sheetData>
  <sheetProtection selectLockedCells="1"/>
  <phoneticPr fontId="8" type="noConversion"/>
  <pageMargins left="0.25" right="0.25" top="0.75" bottom="0.75" header="0.3" footer="0.3"/>
  <pageSetup scale="81" fitToHeight="0" orientation="portrait" r:id="rId1"/>
  <headerFooter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K96"/>
  <sheetViews>
    <sheetView zoomScaleNormal="100" zoomScaleSheetLayoutView="100" workbookViewId="0">
      <pane ySplit="8" topLeftCell="A9" activePane="bottomLeft" state="frozen"/>
      <selection activeCell="A23" sqref="A23"/>
      <selection pane="bottomLeft" activeCell="A9" sqref="A9"/>
    </sheetView>
  </sheetViews>
  <sheetFormatPr defaultColWidth="9.140625" defaultRowHeight="12.75" x14ac:dyDescent="0.2"/>
  <cols>
    <col min="1" max="1" width="9.42578125" style="15" customWidth="1"/>
    <col min="2" max="3" width="5.42578125" style="5" customWidth="1"/>
    <col min="4" max="4" width="43" style="5" customWidth="1"/>
    <col min="5" max="5" width="14.7109375" style="5" customWidth="1"/>
    <col min="6" max="6" width="2.42578125" style="5" customWidth="1"/>
    <col min="7" max="7" width="14.7109375" style="5" customWidth="1"/>
    <col min="8" max="8" width="14.7109375" style="9" customWidth="1"/>
    <col min="9" max="9" width="14.7109375" style="7" customWidth="1"/>
    <col min="10" max="10" width="12.42578125" style="5" customWidth="1"/>
    <col min="11" max="16384" width="9.140625" style="5"/>
  </cols>
  <sheetData>
    <row r="3" spans="1:9" ht="15.75" x14ac:dyDescent="0.25">
      <c r="A3" s="193" t="s">
        <v>93</v>
      </c>
      <c r="B3" s="194"/>
      <c r="C3" s="194"/>
      <c r="D3" s="194"/>
      <c r="E3" s="194"/>
      <c r="F3" s="194"/>
      <c r="G3" s="194"/>
      <c r="H3" s="195"/>
      <c r="I3" s="194"/>
    </row>
    <row r="4" spans="1:9" ht="11.25" customHeight="1" x14ac:dyDescent="0.25">
      <c r="A4" s="60"/>
      <c r="B4" s="61"/>
      <c r="C4" s="61"/>
      <c r="D4" s="61"/>
      <c r="E4" s="61"/>
      <c r="F4" s="61"/>
      <c r="G4" s="61"/>
      <c r="H4" s="62"/>
      <c r="I4" s="61"/>
    </row>
    <row r="5" spans="1:9" x14ac:dyDescent="0.2">
      <c r="A5" s="196" t="s">
        <v>37</v>
      </c>
      <c r="B5" s="196"/>
      <c r="C5" s="196"/>
      <c r="D5" s="180"/>
      <c r="E5" s="66"/>
      <c r="F5" s="66"/>
      <c r="G5" s="197" t="s">
        <v>38</v>
      </c>
      <c r="H5" s="197"/>
      <c r="I5" s="181"/>
    </row>
    <row r="6" spans="1:9" ht="15.75" x14ac:dyDescent="0.25">
      <c r="A6" s="64"/>
      <c r="B6" s="64"/>
      <c r="C6" s="64"/>
      <c r="D6" s="65"/>
      <c r="E6" s="61"/>
      <c r="F6" s="61"/>
      <c r="G6" s="61"/>
      <c r="H6" s="62"/>
      <c r="I6" s="61"/>
    </row>
    <row r="7" spans="1:9" s="4" customFormat="1" ht="25.5" x14ac:dyDescent="0.2">
      <c r="E7" s="2" t="s">
        <v>12</v>
      </c>
      <c r="F7" s="1"/>
      <c r="G7" s="213" t="s">
        <v>0</v>
      </c>
      <c r="H7" s="213"/>
      <c r="I7" s="213"/>
    </row>
    <row r="8" spans="1:9" s="4" customFormat="1" ht="25.5" x14ac:dyDescent="0.2">
      <c r="E8" s="31" t="s">
        <v>1</v>
      </c>
      <c r="F8" s="32"/>
      <c r="G8" s="31" t="s">
        <v>2</v>
      </c>
      <c r="H8" s="33" t="s">
        <v>14</v>
      </c>
      <c r="I8" s="34" t="s">
        <v>5</v>
      </c>
    </row>
    <row r="9" spans="1:9" x14ac:dyDescent="0.2">
      <c r="A9" s="27" t="s">
        <v>15</v>
      </c>
      <c r="B9" s="36" t="s">
        <v>97</v>
      </c>
      <c r="C9" s="12"/>
      <c r="D9" s="12"/>
      <c r="E9" s="93"/>
      <c r="F9" s="12"/>
      <c r="G9" s="93"/>
      <c r="H9" s="17"/>
      <c r="I9" s="19">
        <f>G9</f>
        <v>0</v>
      </c>
    </row>
    <row r="10" spans="1:9" x14ac:dyDescent="0.2">
      <c r="A10" s="44" t="s">
        <v>16</v>
      </c>
      <c r="B10" s="3" t="s">
        <v>3</v>
      </c>
    </row>
    <row r="11" spans="1:9" x14ac:dyDescent="0.2">
      <c r="A11" s="16"/>
      <c r="C11" s="156" t="s">
        <v>4</v>
      </c>
      <c r="D11" s="156"/>
      <c r="E11" s="157"/>
      <c r="G11" s="157"/>
      <c r="H11" s="158">
        <v>0</v>
      </c>
      <c r="I11" s="159">
        <f>G11*-(1-H11)</f>
        <v>0</v>
      </c>
    </row>
    <row r="12" spans="1:9" s="7" customFormat="1" x14ac:dyDescent="0.2">
      <c r="A12" s="18"/>
      <c r="C12" s="101" t="s">
        <v>104</v>
      </c>
      <c r="D12" s="13"/>
      <c r="H12" s="6"/>
    </row>
    <row r="13" spans="1:9" x14ac:dyDescent="0.2">
      <c r="C13" s="8"/>
      <c r="D13" s="160" t="s">
        <v>18</v>
      </c>
      <c r="E13" s="157"/>
      <c r="G13" s="157"/>
      <c r="H13" s="6"/>
    </row>
    <row r="14" spans="1:9" x14ac:dyDescent="0.2">
      <c r="C14" s="8"/>
      <c r="D14" s="156" t="s">
        <v>19</v>
      </c>
      <c r="E14" s="157"/>
      <c r="G14" s="157"/>
      <c r="H14" s="6"/>
    </row>
    <row r="15" spans="1:9" ht="13.5" thickBot="1" x14ac:dyDescent="0.25">
      <c r="C15" s="8"/>
      <c r="D15" s="25" t="s">
        <v>20</v>
      </c>
      <c r="E15" s="90"/>
      <c r="F15" s="24"/>
      <c r="G15" s="90"/>
      <c r="H15" s="6"/>
    </row>
    <row r="16" spans="1:9" s="7" customFormat="1" ht="13.5" thickTop="1" x14ac:dyDescent="0.2">
      <c r="A16" s="18"/>
      <c r="C16" s="13"/>
      <c r="D16" s="13" t="s">
        <v>21</v>
      </c>
      <c r="E16" s="7">
        <f>SUM(E13:E15)</f>
        <v>0</v>
      </c>
      <c r="G16" s="7">
        <f>SUM(G13:G15)</f>
        <v>0</v>
      </c>
      <c r="H16" s="7">
        <v>0</v>
      </c>
      <c r="I16" s="7">
        <f>G16*-(1-H16)</f>
        <v>0</v>
      </c>
    </row>
    <row r="17" spans="1:9" s="10" customFormat="1" x14ac:dyDescent="0.2">
      <c r="A17" s="16"/>
      <c r="C17" s="198" t="s">
        <v>91</v>
      </c>
      <c r="D17" s="198"/>
      <c r="E17" s="157"/>
      <c r="G17" s="157"/>
      <c r="H17" s="158">
        <v>0</v>
      </c>
      <c r="I17" s="159">
        <f>G17*-(1-H17)</f>
        <v>0</v>
      </c>
    </row>
    <row r="18" spans="1:9" ht="13.5" thickBot="1" x14ac:dyDescent="0.25">
      <c r="B18" s="10"/>
      <c r="C18" s="202" t="s">
        <v>91</v>
      </c>
      <c r="D18" s="202"/>
      <c r="E18" s="90"/>
      <c r="F18" s="24"/>
      <c r="G18" s="90"/>
      <c r="H18" s="92">
        <v>0</v>
      </c>
      <c r="I18" s="161">
        <f>G18*-(1-H18)</f>
        <v>0</v>
      </c>
    </row>
    <row r="19" spans="1:9" s="7" customFormat="1" ht="13.5" thickTop="1" x14ac:dyDescent="0.2">
      <c r="A19" s="28"/>
      <c r="B19" s="19"/>
      <c r="C19" s="26" t="s">
        <v>84</v>
      </c>
      <c r="D19" s="26"/>
      <c r="E19" s="19">
        <f>+E11+E16+SUM(E17:E18)</f>
        <v>0</v>
      </c>
      <c r="F19" s="19"/>
      <c r="G19" s="19">
        <f>+G11+G16+SUM(G17:G18)</f>
        <v>0</v>
      </c>
      <c r="H19" s="17"/>
      <c r="I19" s="19">
        <f>SUM(I11:I18)</f>
        <v>0</v>
      </c>
    </row>
    <row r="20" spans="1:9" x14ac:dyDescent="0.2">
      <c r="A20" s="35" t="s">
        <v>17</v>
      </c>
      <c r="B20" s="3" t="s">
        <v>85</v>
      </c>
    </row>
    <row r="21" spans="1:9" x14ac:dyDescent="0.2">
      <c r="B21" s="8"/>
      <c r="C21" s="102" t="s">
        <v>87</v>
      </c>
    </row>
    <row r="22" spans="1:9" x14ac:dyDescent="0.2">
      <c r="B22" s="8"/>
      <c r="D22" s="156" t="s">
        <v>18</v>
      </c>
      <c r="E22" s="157"/>
      <c r="G22" s="157"/>
      <c r="H22" s="6"/>
    </row>
    <row r="23" spans="1:9" x14ac:dyDescent="0.2">
      <c r="A23" s="15" t="s">
        <v>163</v>
      </c>
      <c r="B23" s="8"/>
      <c r="D23" s="156" t="s">
        <v>19</v>
      </c>
      <c r="E23" s="157"/>
      <c r="G23" s="157"/>
      <c r="H23" s="6"/>
    </row>
    <row r="24" spans="1:9" ht="13.5" thickBot="1" x14ac:dyDescent="0.25">
      <c r="B24" s="8"/>
      <c r="D24" s="25" t="s">
        <v>20</v>
      </c>
      <c r="E24" s="90"/>
      <c r="F24" s="24"/>
      <c r="G24" s="90"/>
      <c r="H24" s="6"/>
    </row>
    <row r="25" spans="1:9" ht="13.5" thickTop="1" x14ac:dyDescent="0.2">
      <c r="C25" s="8"/>
      <c r="D25" s="23" t="s">
        <v>22</v>
      </c>
      <c r="E25" s="98">
        <f>SUM(E22:E24)</f>
        <v>0</v>
      </c>
      <c r="F25" s="7"/>
      <c r="G25" s="7">
        <f>SUM(G22:G24)</f>
        <v>0</v>
      </c>
      <c r="H25" s="91">
        <v>1</v>
      </c>
      <c r="I25" s="7">
        <f>G25*-(1-H25)</f>
        <v>0</v>
      </c>
    </row>
    <row r="26" spans="1:9" x14ac:dyDescent="0.2">
      <c r="C26" s="156" t="s">
        <v>99</v>
      </c>
      <c r="D26" s="162"/>
      <c r="E26" s="157"/>
      <c r="F26" s="7"/>
      <c r="G26" s="157"/>
      <c r="H26" s="158">
        <v>1</v>
      </c>
      <c r="I26" s="159">
        <f>G26*-(1-H26)</f>
        <v>0</v>
      </c>
    </row>
    <row r="27" spans="1:9" x14ac:dyDescent="0.2">
      <c r="C27" s="156" t="s">
        <v>6</v>
      </c>
      <c r="D27" s="156"/>
      <c r="E27" s="157"/>
      <c r="G27" s="157"/>
      <c r="H27" s="158">
        <v>1</v>
      </c>
      <c r="I27" s="159">
        <f t="shared" ref="I27:I38" si="0">G27*-(1-H27)</f>
        <v>0</v>
      </c>
    </row>
    <row r="28" spans="1:9" x14ac:dyDescent="0.2">
      <c r="C28" s="156" t="s">
        <v>7</v>
      </c>
      <c r="D28" s="156"/>
      <c r="E28" s="157"/>
      <c r="G28" s="157"/>
      <c r="H28" s="166">
        <v>0</v>
      </c>
      <c r="I28" s="159">
        <f t="shared" si="0"/>
        <v>0</v>
      </c>
    </row>
    <row r="29" spans="1:9" x14ac:dyDescent="0.2">
      <c r="C29" s="186" t="s">
        <v>102</v>
      </c>
      <c r="D29" s="164"/>
      <c r="E29" s="165"/>
      <c r="G29" s="157"/>
      <c r="H29" s="158">
        <v>0.5</v>
      </c>
      <c r="I29" s="159">
        <f t="shared" si="0"/>
        <v>0</v>
      </c>
    </row>
    <row r="30" spans="1:9" x14ac:dyDescent="0.2">
      <c r="C30" s="187" t="s">
        <v>13</v>
      </c>
      <c r="D30" s="156"/>
      <c r="E30" s="157"/>
      <c r="G30" s="157"/>
      <c r="H30" s="158">
        <v>1</v>
      </c>
      <c r="I30" s="159">
        <f t="shared" si="0"/>
        <v>0</v>
      </c>
    </row>
    <row r="31" spans="1:9" x14ac:dyDescent="0.2">
      <c r="C31" s="187" t="s">
        <v>8</v>
      </c>
      <c r="D31" s="156"/>
      <c r="E31" s="157"/>
      <c r="G31" s="157"/>
      <c r="H31" s="158">
        <v>1</v>
      </c>
      <c r="I31" s="159">
        <f t="shared" si="0"/>
        <v>0</v>
      </c>
    </row>
    <row r="32" spans="1:9" x14ac:dyDescent="0.2">
      <c r="C32" s="187" t="s">
        <v>9</v>
      </c>
      <c r="D32" s="156"/>
      <c r="E32" s="157"/>
      <c r="G32" s="157"/>
      <c r="H32" s="158">
        <v>0.5</v>
      </c>
      <c r="I32" s="159">
        <f t="shared" si="0"/>
        <v>0</v>
      </c>
    </row>
    <row r="33" spans="1:9" x14ac:dyDescent="0.2">
      <c r="C33" s="187" t="s">
        <v>10</v>
      </c>
      <c r="D33" s="156"/>
      <c r="E33" s="157"/>
      <c r="G33" s="157"/>
      <c r="H33" s="158">
        <v>1</v>
      </c>
      <c r="I33" s="159">
        <f t="shared" si="0"/>
        <v>0</v>
      </c>
    </row>
    <row r="34" spans="1:9" x14ac:dyDescent="0.2">
      <c r="C34" s="163" t="s">
        <v>11</v>
      </c>
      <c r="D34" s="156"/>
      <c r="E34" s="157"/>
      <c r="G34" s="157"/>
      <c r="H34" s="158">
        <v>1</v>
      </c>
      <c r="I34" s="159">
        <f t="shared" si="0"/>
        <v>0</v>
      </c>
    </row>
    <row r="35" spans="1:9" x14ac:dyDescent="0.2">
      <c r="C35" s="163" t="s">
        <v>98</v>
      </c>
      <c r="D35" s="156"/>
      <c r="E35" s="157"/>
      <c r="G35" s="157"/>
      <c r="H35" s="158">
        <v>1</v>
      </c>
      <c r="I35" s="159">
        <f t="shared" si="0"/>
        <v>0</v>
      </c>
    </row>
    <row r="36" spans="1:9" s="10" customFormat="1" x14ac:dyDescent="0.2">
      <c r="A36" s="16"/>
      <c r="C36" s="156" t="s">
        <v>36</v>
      </c>
      <c r="D36" s="156"/>
      <c r="E36" s="157"/>
      <c r="G36" s="157"/>
      <c r="H36" s="158">
        <v>0.5</v>
      </c>
      <c r="I36" s="159">
        <f t="shared" si="0"/>
        <v>0</v>
      </c>
    </row>
    <row r="37" spans="1:9" s="10" customFormat="1" x14ac:dyDescent="0.2">
      <c r="A37" s="16"/>
      <c r="C37" s="201" t="s">
        <v>91</v>
      </c>
      <c r="D37" s="201"/>
      <c r="E37" s="157"/>
      <c r="G37" s="157"/>
      <c r="H37" s="158">
        <v>1</v>
      </c>
      <c r="I37" s="159">
        <f t="shared" si="0"/>
        <v>0</v>
      </c>
    </row>
    <row r="38" spans="1:9" s="10" customFormat="1" ht="13.5" thickBot="1" x14ac:dyDescent="0.25">
      <c r="A38" s="16"/>
      <c r="C38" s="202" t="s">
        <v>91</v>
      </c>
      <c r="D38" s="203"/>
      <c r="E38" s="90"/>
      <c r="F38" s="24"/>
      <c r="G38" s="90"/>
      <c r="H38" s="92">
        <v>1</v>
      </c>
      <c r="I38" s="161">
        <f t="shared" si="0"/>
        <v>0</v>
      </c>
    </row>
    <row r="39" spans="1:9" s="14" customFormat="1" ht="13.5" thickTop="1" x14ac:dyDescent="0.2">
      <c r="A39" s="28"/>
      <c r="B39" s="19"/>
      <c r="C39" s="11" t="s">
        <v>86</v>
      </c>
      <c r="D39" s="11"/>
      <c r="E39" s="19">
        <f>SUM(E25:E38)</f>
        <v>0</v>
      </c>
      <c r="F39" s="19"/>
      <c r="G39" s="19">
        <f>SUM(G25:G38)</f>
        <v>0</v>
      </c>
      <c r="H39" s="17"/>
      <c r="I39" s="19">
        <f>SUM(I25:I38)</f>
        <v>0</v>
      </c>
    </row>
    <row r="40" spans="1:9" x14ac:dyDescent="0.2">
      <c r="A40" s="27" t="s">
        <v>31</v>
      </c>
      <c r="B40" s="36" t="s">
        <v>35</v>
      </c>
      <c r="C40" s="12"/>
      <c r="D40" s="12"/>
      <c r="E40" s="12">
        <f>E9-E19-E39</f>
        <v>0</v>
      </c>
      <c r="F40" s="12"/>
      <c r="G40" s="12">
        <f>G9-G19-G39</f>
        <v>0</v>
      </c>
      <c r="H40" s="63"/>
      <c r="I40" s="20"/>
    </row>
    <row r="41" spans="1:9" x14ac:dyDescent="0.2">
      <c r="A41" s="35" t="s">
        <v>23</v>
      </c>
      <c r="B41" s="53" t="s">
        <v>137</v>
      </c>
      <c r="C41" s="10"/>
      <c r="D41" s="10"/>
      <c r="E41" s="10"/>
      <c r="F41" s="10"/>
      <c r="G41" s="10"/>
      <c r="H41" s="21"/>
      <c r="I41" s="22"/>
    </row>
    <row r="42" spans="1:9" x14ac:dyDescent="0.2">
      <c r="A42" s="30"/>
      <c r="C42" s="39" t="s">
        <v>138</v>
      </c>
      <c r="I42" s="22">
        <f>I9+I19+I39</f>
        <v>0</v>
      </c>
    </row>
    <row r="43" spans="1:9" ht="13.5" thickBot="1" x14ac:dyDescent="0.25">
      <c r="C43" s="25" t="s">
        <v>139</v>
      </c>
      <c r="D43" s="24"/>
      <c r="E43" s="24"/>
      <c r="F43" s="24"/>
      <c r="G43" s="24"/>
      <c r="H43" s="38"/>
      <c r="I43" s="131">
        <v>1</v>
      </c>
    </row>
    <row r="44" spans="1:9" ht="13.5" thickTop="1" x14ac:dyDescent="0.2">
      <c r="A44" s="27"/>
      <c r="B44" s="12"/>
      <c r="C44" s="29" t="s">
        <v>140</v>
      </c>
      <c r="D44" s="36"/>
      <c r="E44" s="36"/>
      <c r="F44" s="36"/>
      <c r="G44" s="36"/>
      <c r="H44" s="37"/>
      <c r="I44" s="45">
        <f>I42*I43</f>
        <v>0</v>
      </c>
    </row>
    <row r="45" spans="1:9" x14ac:dyDescent="0.2">
      <c r="A45" s="55" t="s">
        <v>30</v>
      </c>
      <c r="B45" s="43" t="s">
        <v>100</v>
      </c>
      <c r="C45" s="41"/>
      <c r="D45" s="53"/>
      <c r="E45" s="53"/>
      <c r="F45" s="53"/>
      <c r="G45" s="53"/>
      <c r="H45" s="56"/>
      <c r="I45" s="43"/>
    </row>
    <row r="46" spans="1:9" ht="13.5" thickBot="1" x14ac:dyDescent="0.25">
      <c r="A46" s="55"/>
      <c r="B46" s="10"/>
      <c r="C46" s="58" t="s">
        <v>144</v>
      </c>
      <c r="D46" s="132"/>
      <c r="E46" s="132"/>
      <c r="F46" s="132"/>
      <c r="G46" s="132"/>
      <c r="H46" s="133"/>
      <c r="I46" s="134">
        <v>0</v>
      </c>
    </row>
    <row r="47" spans="1:9" ht="13.5" thickTop="1" x14ac:dyDescent="0.2">
      <c r="A47" s="27"/>
      <c r="B47" s="12"/>
      <c r="C47" s="29" t="s">
        <v>101</v>
      </c>
      <c r="D47" s="36"/>
      <c r="E47" s="36"/>
      <c r="F47" s="36"/>
      <c r="G47" s="36"/>
      <c r="H47" s="37"/>
      <c r="I47" s="45">
        <f>I46*I42</f>
        <v>0</v>
      </c>
    </row>
    <row r="48" spans="1:9" x14ac:dyDescent="0.2">
      <c r="A48" s="55" t="s">
        <v>32</v>
      </c>
      <c r="B48" s="183" t="s">
        <v>88</v>
      </c>
      <c r="C48" s="41"/>
      <c r="D48" s="53"/>
      <c r="E48" s="53"/>
      <c r="F48" s="53"/>
      <c r="G48" s="53"/>
      <c r="H48" s="56"/>
      <c r="I48" s="57"/>
    </row>
    <row r="49" spans="1:9" x14ac:dyDescent="0.2">
      <c r="A49" s="35"/>
      <c r="B49" s="53"/>
      <c r="C49" s="103" t="s">
        <v>89</v>
      </c>
      <c r="D49" s="10"/>
      <c r="E49" s="10"/>
      <c r="F49" s="10"/>
      <c r="G49" s="10">
        <f>G16</f>
        <v>0</v>
      </c>
      <c r="H49" s="21"/>
      <c r="I49" s="22"/>
    </row>
    <row r="50" spans="1:9" ht="13.5" thickBot="1" x14ac:dyDescent="0.25">
      <c r="A50" s="35"/>
      <c r="B50" s="53"/>
      <c r="C50" s="104" t="s">
        <v>90</v>
      </c>
      <c r="D50" s="24"/>
      <c r="E50" s="24"/>
      <c r="F50" s="24"/>
      <c r="G50" s="94">
        <v>365</v>
      </c>
      <c r="H50" s="59"/>
      <c r="I50" s="58"/>
    </row>
    <row r="51" spans="1:9" ht="13.5" thickTop="1" x14ac:dyDescent="0.2">
      <c r="A51" s="27"/>
      <c r="B51" s="36"/>
      <c r="C51" s="29" t="s">
        <v>141</v>
      </c>
      <c r="D51" s="12"/>
      <c r="E51" s="12"/>
      <c r="F51" s="12"/>
      <c r="G51" s="12"/>
      <c r="H51" s="17"/>
      <c r="I51" s="45">
        <f>G49*G50/365</f>
        <v>0</v>
      </c>
    </row>
    <row r="52" spans="1:9" x14ac:dyDescent="0.2">
      <c r="A52" s="35" t="s">
        <v>34</v>
      </c>
      <c r="B52" s="3" t="s">
        <v>24</v>
      </c>
    </row>
    <row r="53" spans="1:9" x14ac:dyDescent="0.2">
      <c r="C53" s="163" t="s">
        <v>25</v>
      </c>
      <c r="D53" s="167"/>
      <c r="E53" s="167"/>
      <c r="F53" s="167"/>
      <c r="G53" s="167"/>
      <c r="H53" s="168"/>
      <c r="I53" s="169">
        <f>SUM('Extra Expense'!I10:I20)+('Extra Expense'!H38)*SUM('Extra Expense'!J10:J20)</f>
        <v>0</v>
      </c>
    </row>
    <row r="54" spans="1:9" x14ac:dyDescent="0.2">
      <c r="C54" s="163" t="s">
        <v>26</v>
      </c>
      <c r="D54" s="167"/>
      <c r="E54" s="167"/>
      <c r="F54" s="167"/>
      <c r="G54" s="167"/>
      <c r="H54" s="168"/>
      <c r="I54" s="169">
        <f>SUM('Extra Expense'!I23:I26)+('Extra Expense'!H38)*SUM('Extra Expense'!J23:J26)</f>
        <v>0</v>
      </c>
    </row>
    <row r="55" spans="1:9" x14ac:dyDescent="0.2">
      <c r="C55" s="170" t="s">
        <v>27</v>
      </c>
      <c r="D55" s="171"/>
      <c r="E55" s="171"/>
      <c r="F55" s="171"/>
      <c r="G55" s="171"/>
      <c r="H55" s="172"/>
      <c r="I55" s="173">
        <f>SUM('Extra Expense'!I29:I31)+('Extra Expense'!H38)*SUM('Extra Expense'!J29:J31)</f>
        <v>0</v>
      </c>
    </row>
    <row r="56" spans="1:9" x14ac:dyDescent="0.2">
      <c r="C56" s="185" t="s">
        <v>157</v>
      </c>
      <c r="D56" s="167"/>
      <c r="E56" s="167"/>
      <c r="F56" s="167"/>
      <c r="G56" s="167"/>
      <c r="H56" s="168"/>
      <c r="I56" s="169">
        <f>'Extra Expense'!I34+'Extra Expense'!H38*'Extra Expense'!J34</f>
        <v>0</v>
      </c>
    </row>
    <row r="57" spans="1:9" ht="13.5" thickBot="1" x14ac:dyDescent="0.25">
      <c r="C57" s="40" t="s">
        <v>28</v>
      </c>
      <c r="D57" s="24"/>
      <c r="E57" s="24"/>
      <c r="F57" s="24"/>
      <c r="G57" s="24"/>
      <c r="H57" s="38"/>
      <c r="I57" s="97">
        <f>'Extra Expense'!I36+'Extra Expense'!H38*'Extra Expense'!J36</f>
        <v>0</v>
      </c>
    </row>
    <row r="58" spans="1:9" ht="14.25" thickTop="1" thickBot="1" x14ac:dyDescent="0.25">
      <c r="A58" s="16"/>
      <c r="B58" s="10"/>
      <c r="C58" s="41" t="s">
        <v>29</v>
      </c>
      <c r="D58" s="10"/>
      <c r="E58" s="10"/>
      <c r="F58" s="10"/>
      <c r="G58" s="10"/>
      <c r="H58" s="42"/>
      <c r="I58" s="43">
        <f>SUM(I53:I57)</f>
        <v>0</v>
      </c>
    </row>
    <row r="59" spans="1:9" x14ac:dyDescent="0.2">
      <c r="A59" s="46"/>
      <c r="B59" s="47"/>
      <c r="C59" s="47"/>
      <c r="D59" s="47"/>
      <c r="E59" s="47"/>
      <c r="F59" s="47"/>
      <c r="G59" s="47"/>
      <c r="H59" s="48"/>
      <c r="I59" s="49"/>
    </row>
    <row r="60" spans="1:9" x14ac:dyDescent="0.2">
      <c r="A60" s="55" t="s">
        <v>95</v>
      </c>
      <c r="B60" s="53" t="s">
        <v>145</v>
      </c>
      <c r="C60" s="10"/>
      <c r="D60" s="10"/>
      <c r="E60" s="10"/>
      <c r="F60" s="10"/>
      <c r="G60" s="10"/>
      <c r="H60" s="42"/>
      <c r="I60" s="138">
        <f>I44+I47+I51+I58</f>
        <v>0</v>
      </c>
    </row>
    <row r="61" spans="1:9" x14ac:dyDescent="0.2">
      <c r="A61" s="55"/>
      <c r="B61" s="41"/>
      <c r="C61" s="163" t="s">
        <v>142</v>
      </c>
      <c r="D61" s="167"/>
      <c r="E61" s="167"/>
      <c r="F61" s="167"/>
      <c r="G61" s="167"/>
      <c r="H61" s="168"/>
      <c r="I61" s="174">
        <f>I42+I58+IF(G50=0,I51,G49)</f>
        <v>0</v>
      </c>
    </row>
    <row r="62" spans="1:9" ht="13.5" thickBot="1" x14ac:dyDescent="0.25">
      <c r="A62" s="50"/>
      <c r="B62" s="139"/>
      <c r="C62" s="139" t="s">
        <v>143</v>
      </c>
      <c r="D62" s="51"/>
      <c r="E62" s="51"/>
      <c r="F62" s="51"/>
      <c r="G62" s="51"/>
      <c r="H62" s="52"/>
      <c r="I62" s="137" t="e">
        <f>I60/I61</f>
        <v>#DIV/0!</v>
      </c>
    </row>
    <row r="63" spans="1:9" ht="7.5" customHeight="1" x14ac:dyDescent="0.2">
      <c r="A63" s="55"/>
      <c r="B63" s="53"/>
      <c r="C63" s="10"/>
      <c r="D63" s="10"/>
      <c r="E63" s="10"/>
      <c r="F63" s="10"/>
      <c r="G63" s="10"/>
      <c r="H63" s="42"/>
      <c r="I63" s="57"/>
    </row>
    <row r="64" spans="1:9" ht="12.75" customHeight="1" x14ac:dyDescent="0.2">
      <c r="A64" s="55"/>
      <c r="B64" s="3" t="s">
        <v>129</v>
      </c>
      <c r="C64" s="146"/>
      <c r="D64" s="146"/>
      <c r="E64" s="146"/>
      <c r="F64" s="147"/>
      <c r="G64" s="148" t="s">
        <v>125</v>
      </c>
      <c r="H64" s="100" t="s">
        <v>126</v>
      </c>
      <c r="I64" s="57"/>
    </row>
    <row r="65" spans="1:10" ht="12.75" customHeight="1" x14ac:dyDescent="0.2">
      <c r="A65" s="55"/>
      <c r="C65" s="54" t="s">
        <v>128</v>
      </c>
      <c r="F65" s="10"/>
      <c r="G65" s="10"/>
      <c r="H65" s="42"/>
      <c r="I65" s="57"/>
    </row>
    <row r="66" spans="1:10" ht="12.75" customHeight="1" x14ac:dyDescent="0.2">
      <c r="A66" s="55"/>
      <c r="B66" s="53"/>
      <c r="C66" s="10"/>
      <c r="D66" s="10"/>
      <c r="E66" s="10"/>
      <c r="F66" s="10"/>
      <c r="G66" s="10"/>
      <c r="H66" s="42"/>
      <c r="I66" s="57"/>
    </row>
    <row r="67" spans="1:10" x14ac:dyDescent="0.2">
      <c r="B67" s="3" t="s">
        <v>130</v>
      </c>
      <c r="G67" s="145" t="s">
        <v>77</v>
      </c>
      <c r="H67" s="100" t="s">
        <v>126</v>
      </c>
    </row>
    <row r="68" spans="1:10" x14ac:dyDescent="0.2">
      <c r="B68" s="54" t="s">
        <v>94</v>
      </c>
    </row>
    <row r="69" spans="1:10" x14ac:dyDescent="0.2">
      <c r="B69" s="204"/>
      <c r="C69" s="205"/>
      <c r="D69" s="205"/>
      <c r="E69" s="205"/>
      <c r="F69" s="205"/>
      <c r="G69" s="205"/>
      <c r="H69" s="206"/>
      <c r="I69" s="146"/>
    </row>
    <row r="70" spans="1:10" x14ac:dyDescent="0.2">
      <c r="B70" s="207"/>
      <c r="C70" s="208"/>
      <c r="D70" s="208"/>
      <c r="E70" s="208"/>
      <c r="F70" s="208"/>
      <c r="G70" s="208"/>
      <c r="H70" s="209"/>
      <c r="I70" s="146"/>
    </row>
    <row r="71" spans="1:10" x14ac:dyDescent="0.2">
      <c r="B71" s="207"/>
      <c r="C71" s="208"/>
      <c r="D71" s="208"/>
      <c r="E71" s="208"/>
      <c r="F71" s="208"/>
      <c r="G71" s="208"/>
      <c r="H71" s="209"/>
      <c r="I71" s="146"/>
    </row>
    <row r="72" spans="1:10" x14ac:dyDescent="0.2">
      <c r="B72" s="207"/>
      <c r="C72" s="208"/>
      <c r="D72" s="208"/>
      <c r="E72" s="208"/>
      <c r="F72" s="208"/>
      <c r="G72" s="208"/>
      <c r="H72" s="209"/>
      <c r="I72" s="146"/>
    </row>
    <row r="73" spans="1:10" x14ac:dyDescent="0.2">
      <c r="B73" s="210"/>
      <c r="C73" s="211"/>
      <c r="D73" s="211"/>
      <c r="E73" s="211"/>
      <c r="F73" s="211"/>
      <c r="G73" s="211"/>
      <c r="H73" s="212"/>
      <c r="I73" s="146"/>
    </row>
    <row r="74" spans="1:10" x14ac:dyDescent="0.2">
      <c r="A74" s="149"/>
      <c r="B74" s="146"/>
      <c r="C74" s="146"/>
      <c r="D74" s="146"/>
      <c r="E74" s="146"/>
      <c r="F74" s="146"/>
      <c r="G74" s="146"/>
      <c r="H74" s="146"/>
      <c r="I74" s="146"/>
      <c r="J74" s="150"/>
    </row>
    <row r="75" spans="1:10" ht="13.5" thickBot="1" x14ac:dyDescent="0.25">
      <c r="A75" s="84" t="s">
        <v>63</v>
      </c>
      <c r="B75" s="199"/>
      <c r="C75" s="200"/>
      <c r="D75" s="200"/>
      <c r="E75" s="200"/>
      <c r="F75" s="200"/>
      <c r="G75" s="200"/>
      <c r="H75" s="80" t="s">
        <v>64</v>
      </c>
      <c r="I75" s="182"/>
      <c r="J75" s="153"/>
    </row>
    <row r="76" spans="1:10" x14ac:dyDescent="0.2">
      <c r="A76" s="149"/>
      <c r="B76" s="150"/>
      <c r="C76" s="150"/>
      <c r="D76" s="150"/>
      <c r="E76" s="150"/>
      <c r="F76" s="146"/>
      <c r="G76" s="146"/>
      <c r="H76" s="146"/>
      <c r="I76" s="146"/>
      <c r="J76" s="150"/>
    </row>
    <row r="77" spans="1:10" x14ac:dyDescent="0.2">
      <c r="A77" s="154" t="s">
        <v>134</v>
      </c>
      <c r="B77" s="150"/>
      <c r="C77" s="150"/>
      <c r="D77" s="150"/>
      <c r="E77" s="150"/>
      <c r="F77" s="150"/>
      <c r="G77" s="150"/>
      <c r="H77" s="151"/>
      <c r="I77" s="96"/>
      <c r="J77" s="150"/>
    </row>
    <row r="78" spans="1:10" x14ac:dyDescent="0.2">
      <c r="A78" s="155" t="s">
        <v>161</v>
      </c>
      <c r="B78" s="152"/>
      <c r="C78" s="152"/>
      <c r="D78" s="152"/>
      <c r="E78" s="152"/>
      <c r="F78" s="152"/>
      <c r="G78" s="152"/>
      <c r="H78" s="152"/>
      <c r="I78" s="152"/>
      <c r="J78" s="150"/>
    </row>
    <row r="79" spans="1:10" x14ac:dyDescent="0.2">
      <c r="A79" s="155" t="s">
        <v>135</v>
      </c>
      <c r="B79" s="152"/>
      <c r="C79" s="152"/>
      <c r="D79" s="152"/>
      <c r="E79" s="152"/>
      <c r="F79" s="152"/>
      <c r="G79" s="152"/>
      <c r="H79" s="152"/>
      <c r="I79" s="152"/>
      <c r="J79" s="150"/>
    </row>
    <row r="80" spans="1:10" x14ac:dyDescent="0.2">
      <c r="A80" s="155" t="s">
        <v>136</v>
      </c>
      <c r="B80" s="152"/>
      <c r="C80" s="152"/>
      <c r="D80" s="152"/>
      <c r="E80" s="152"/>
      <c r="F80" s="152"/>
      <c r="G80" s="152"/>
      <c r="H80" s="152"/>
      <c r="I80" s="152"/>
      <c r="J80" s="150"/>
    </row>
    <row r="81" spans="1:11" x14ac:dyDescent="0.2">
      <c r="A81" s="149"/>
      <c r="B81" s="152"/>
      <c r="C81" s="152"/>
      <c r="D81" s="152"/>
      <c r="E81" s="152"/>
      <c r="F81" s="152"/>
      <c r="G81" s="152"/>
      <c r="H81" s="152"/>
      <c r="I81" s="152"/>
      <c r="J81" s="150"/>
    </row>
    <row r="82" spans="1:11" x14ac:dyDescent="0.2">
      <c r="A82" s="192" t="s">
        <v>162</v>
      </c>
      <c r="B82" s="192"/>
      <c r="C82" s="192"/>
      <c r="D82" s="192"/>
      <c r="E82" s="192"/>
      <c r="F82" s="192"/>
      <c r="G82" s="192"/>
      <c r="H82" s="192"/>
      <c r="I82" s="192"/>
      <c r="J82" s="150"/>
    </row>
    <row r="83" spans="1:11" x14ac:dyDescent="0.2">
      <c r="A83" s="149"/>
      <c r="B83" s="150"/>
      <c r="C83" s="150"/>
      <c r="D83" s="150"/>
      <c r="E83" s="150"/>
      <c r="F83" s="150"/>
      <c r="G83" s="150"/>
      <c r="H83" s="151"/>
      <c r="I83" s="96"/>
      <c r="J83" s="150"/>
    </row>
    <row r="84" spans="1:11" x14ac:dyDescent="0.2">
      <c r="A84" s="149"/>
      <c r="B84" s="150"/>
      <c r="C84" s="150"/>
      <c r="D84" s="150"/>
      <c r="E84" s="150"/>
      <c r="F84" s="150"/>
      <c r="G84" s="150"/>
      <c r="H84" s="151"/>
      <c r="I84" s="96"/>
      <c r="J84" s="150"/>
    </row>
    <row r="85" spans="1:11" x14ac:dyDescent="0.2">
      <c r="A85" s="149"/>
      <c r="B85" s="150"/>
      <c r="C85" s="150"/>
      <c r="D85" s="150"/>
      <c r="E85" s="150"/>
      <c r="F85" s="150"/>
      <c r="G85" s="150"/>
      <c r="H85" s="151"/>
      <c r="I85" s="96"/>
      <c r="J85" s="150"/>
      <c r="K85" s="99">
        <v>0</v>
      </c>
    </row>
    <row r="86" spans="1:11" x14ac:dyDescent="0.2">
      <c r="A86" s="149"/>
      <c r="B86" s="150"/>
      <c r="C86" s="150"/>
      <c r="D86" s="150"/>
      <c r="E86" s="150"/>
      <c r="F86" s="150"/>
      <c r="G86" s="150"/>
      <c r="H86" s="151"/>
      <c r="I86" s="96"/>
      <c r="J86" s="150"/>
      <c r="K86" s="99">
        <v>90</v>
      </c>
    </row>
    <row r="87" spans="1:11" x14ac:dyDescent="0.2">
      <c r="A87" s="149"/>
      <c r="B87" s="150"/>
      <c r="C87" s="150"/>
      <c r="D87" s="150"/>
      <c r="E87" s="150"/>
      <c r="F87" s="150"/>
      <c r="G87" s="150"/>
      <c r="H87" s="151"/>
      <c r="I87" s="96"/>
      <c r="J87" s="150"/>
      <c r="K87" s="99">
        <v>180</v>
      </c>
    </row>
    <row r="88" spans="1:11" x14ac:dyDescent="0.2">
      <c r="K88" s="99">
        <v>365</v>
      </c>
    </row>
    <row r="96" spans="1:11" x14ac:dyDescent="0.2">
      <c r="K96" s="9"/>
    </row>
  </sheetData>
  <sheetProtection selectLockedCells="1"/>
  <protectedRanges>
    <protectedRange sqref="B75 I75" name="Extra Expense Inputs"/>
  </protectedRanges>
  <mergeCells count="11">
    <mergeCell ref="A82:I82"/>
    <mergeCell ref="A3:I3"/>
    <mergeCell ref="A5:C5"/>
    <mergeCell ref="G5:H5"/>
    <mergeCell ref="C17:D17"/>
    <mergeCell ref="B75:G75"/>
    <mergeCell ref="C37:D37"/>
    <mergeCell ref="C38:D38"/>
    <mergeCell ref="B69:H73"/>
    <mergeCell ref="C18:D18"/>
    <mergeCell ref="G7:I7"/>
  </mergeCells>
  <phoneticPr fontId="2" type="noConversion"/>
  <dataValidations count="4">
    <dataValidation type="list" allowBlank="1" showInputMessage="1" showErrorMessage="1" sqref="H67 H64" xr:uid="{00000000-0002-0000-0100-000000000000}">
      <formula1>"Yes, No"</formula1>
    </dataValidation>
    <dataValidation type="list" allowBlank="1" showInputMessage="1" showErrorMessage="1" sqref="G50" xr:uid="{00000000-0002-0000-0100-000001000000}">
      <formula1>$K$85:$K$88</formula1>
    </dataValidation>
    <dataValidation type="decimal" allowBlank="1" showInputMessage="1" showErrorMessage="1" sqref="H17:H18 I46 H25:H38 H11" xr:uid="{00000000-0002-0000-0100-000002000000}">
      <formula1>0</formula1>
      <formula2>1</formula2>
    </dataValidation>
    <dataValidation type="decimal" allowBlank="1" showInputMessage="1" showErrorMessage="1" sqref="I43" xr:uid="{00000000-0002-0000-0100-000003000000}">
      <formula1>0</formula1>
      <formula2>3</formula2>
    </dataValidation>
  </dataValidations>
  <pageMargins left="0.25" right="0.25" top="0.75" bottom="0.75" header="0.3" footer="0.3"/>
  <pageSetup scale="83" fitToHeight="0" orientation="portrait" r:id="rId1"/>
  <headerFooter alignWithMargins="0">
    <oddHeader>&amp;C&amp;G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J46"/>
  <sheetViews>
    <sheetView zoomScaleNormal="100" workbookViewId="0"/>
  </sheetViews>
  <sheetFormatPr defaultRowHeight="12.75" x14ac:dyDescent="0.2"/>
  <cols>
    <col min="1" max="1" width="9.7109375" customWidth="1"/>
    <col min="3" max="3" width="9" customWidth="1"/>
    <col min="10" max="10" width="11.7109375" customWidth="1"/>
  </cols>
  <sheetData>
    <row r="2" spans="1:10" x14ac:dyDescent="0.2">
      <c r="A2" s="81"/>
      <c r="B2" s="68"/>
    </row>
    <row r="3" spans="1:10" ht="15.75" x14ac:dyDescent="0.25">
      <c r="A3" s="215" t="s">
        <v>76</v>
      </c>
      <c r="B3" s="216"/>
      <c r="C3" s="216"/>
      <c r="D3" s="216"/>
      <c r="E3" s="216"/>
      <c r="F3" s="216"/>
      <c r="G3" s="216"/>
      <c r="H3" s="216"/>
      <c r="I3" s="216"/>
      <c r="J3" s="216"/>
    </row>
    <row r="4" spans="1:10" ht="11.25" customHeight="1" x14ac:dyDescent="0.25">
      <c r="A4" s="105"/>
      <c r="B4" s="106"/>
      <c r="C4" s="106"/>
      <c r="D4" s="106"/>
      <c r="E4" s="106"/>
      <c r="F4" s="106"/>
      <c r="G4" s="106"/>
      <c r="H4" s="106"/>
      <c r="I4" s="106"/>
      <c r="J4" s="106"/>
    </row>
    <row r="5" spans="1:10" x14ac:dyDescent="0.2">
      <c r="A5" s="219" t="s">
        <v>65</v>
      </c>
      <c r="B5" s="220"/>
      <c r="C5" s="217"/>
      <c r="D5" s="218"/>
      <c r="E5" s="218"/>
      <c r="F5" s="218"/>
      <c r="G5" s="221" t="s">
        <v>66</v>
      </c>
      <c r="H5" s="222"/>
      <c r="I5" s="217"/>
      <c r="J5" s="218"/>
    </row>
    <row r="6" spans="1:10" x14ac:dyDescent="0.2">
      <c r="A6" s="83"/>
      <c r="B6" s="69"/>
      <c r="C6" s="70"/>
      <c r="D6" s="70"/>
      <c r="E6" s="70"/>
      <c r="F6" s="70"/>
      <c r="G6" s="70"/>
      <c r="H6" s="70"/>
      <c r="I6" s="70"/>
      <c r="J6" s="70"/>
    </row>
    <row r="7" spans="1:10" ht="27" customHeight="1" x14ac:dyDescent="0.2">
      <c r="A7" s="223" t="s">
        <v>67</v>
      </c>
      <c r="B7" s="224"/>
      <c r="C7" s="224"/>
      <c r="D7" s="224"/>
      <c r="E7" s="224"/>
      <c r="F7" s="224"/>
      <c r="G7" s="224"/>
      <c r="H7" s="224"/>
      <c r="I7" s="224"/>
      <c r="J7" s="224"/>
    </row>
    <row r="8" spans="1:10" ht="38.25" x14ac:dyDescent="0.2">
      <c r="A8" s="228" t="s">
        <v>39</v>
      </c>
      <c r="B8" s="228"/>
      <c r="C8" s="228"/>
      <c r="D8" s="228"/>
      <c r="E8" s="228"/>
      <c r="F8" s="228"/>
      <c r="G8" s="228"/>
      <c r="H8" s="107"/>
      <c r="I8" s="116" t="s">
        <v>78</v>
      </c>
      <c r="J8" s="117" t="s">
        <v>92</v>
      </c>
    </row>
    <row r="9" spans="1:10" x14ac:dyDescent="0.2">
      <c r="A9" s="114" t="s">
        <v>40</v>
      </c>
      <c r="B9" s="76"/>
      <c r="C9" s="75"/>
      <c r="D9" s="75"/>
      <c r="E9" s="75"/>
      <c r="F9" s="75"/>
      <c r="G9" s="75"/>
      <c r="H9" s="75"/>
      <c r="I9" s="115"/>
      <c r="J9" s="115"/>
    </row>
    <row r="10" spans="1:10" x14ac:dyDescent="0.2">
      <c r="A10" s="108" t="s">
        <v>41</v>
      </c>
      <c r="B10" s="86" t="s">
        <v>79</v>
      </c>
      <c r="C10" s="70"/>
      <c r="D10" s="70"/>
      <c r="E10" s="70"/>
      <c r="F10" s="70"/>
      <c r="G10" s="70"/>
      <c r="H10" s="70"/>
      <c r="I10" s="118"/>
      <c r="J10" s="118"/>
    </row>
    <row r="11" spans="1:10" x14ac:dyDescent="0.2">
      <c r="A11" s="108" t="s">
        <v>42</v>
      </c>
      <c r="B11" s="88" t="s">
        <v>80</v>
      </c>
      <c r="C11" s="70"/>
      <c r="D11" s="70"/>
      <c r="E11" s="70"/>
      <c r="F11" s="72"/>
      <c r="G11" s="72"/>
      <c r="H11" s="70"/>
      <c r="I11" s="119"/>
      <c r="J11" s="119"/>
    </row>
    <row r="12" spans="1:10" x14ac:dyDescent="0.2">
      <c r="A12" s="108" t="s">
        <v>43</v>
      </c>
      <c r="B12" s="69" t="s">
        <v>69</v>
      </c>
      <c r="C12" s="70"/>
      <c r="D12" s="70"/>
      <c r="E12" s="70"/>
      <c r="F12" s="72"/>
      <c r="G12" s="72"/>
      <c r="H12" s="70"/>
      <c r="I12" s="119"/>
      <c r="J12" s="119"/>
    </row>
    <row r="13" spans="1:10" x14ac:dyDescent="0.2">
      <c r="A13" s="108" t="s">
        <v>44</v>
      </c>
      <c r="B13" s="69" t="s">
        <v>45</v>
      </c>
      <c r="C13" s="70"/>
      <c r="D13" s="70"/>
      <c r="E13" s="70"/>
      <c r="F13" s="72"/>
      <c r="G13" s="72"/>
      <c r="H13" s="70"/>
      <c r="I13" s="119"/>
      <c r="J13" s="119"/>
    </row>
    <row r="14" spans="1:10" x14ac:dyDescent="0.2">
      <c r="A14" s="108" t="s">
        <v>46</v>
      </c>
      <c r="B14" s="71" t="s">
        <v>81</v>
      </c>
      <c r="C14" s="70"/>
      <c r="D14" s="70"/>
      <c r="E14" s="70"/>
      <c r="F14" s="70"/>
      <c r="G14" s="70"/>
      <c r="H14" s="70"/>
      <c r="I14" s="119"/>
      <c r="J14" s="119"/>
    </row>
    <row r="15" spans="1:10" x14ac:dyDescent="0.2">
      <c r="A15" s="108" t="s">
        <v>47</v>
      </c>
      <c r="B15" s="69" t="s">
        <v>48</v>
      </c>
      <c r="C15" s="70"/>
      <c r="D15" s="70"/>
      <c r="E15" s="70"/>
      <c r="F15" s="70"/>
      <c r="G15" s="70"/>
      <c r="H15" s="70"/>
      <c r="I15" s="119"/>
      <c r="J15" s="119"/>
    </row>
    <row r="16" spans="1:10" x14ac:dyDescent="0.2">
      <c r="A16" s="108" t="s">
        <v>49</v>
      </c>
      <c r="B16" s="89" t="s">
        <v>70</v>
      </c>
      <c r="C16" s="70"/>
      <c r="D16" s="70"/>
      <c r="E16" s="70"/>
      <c r="F16" s="70"/>
      <c r="G16" s="70"/>
      <c r="H16" s="70"/>
      <c r="I16" s="119"/>
      <c r="J16" s="119"/>
    </row>
    <row r="17" spans="1:10" x14ac:dyDescent="0.2">
      <c r="A17" s="108" t="s">
        <v>50</v>
      </c>
      <c r="B17" s="73" t="s">
        <v>51</v>
      </c>
      <c r="C17" s="70"/>
      <c r="D17" s="70"/>
      <c r="E17" s="70"/>
      <c r="F17" s="70"/>
      <c r="G17" s="70"/>
      <c r="H17" s="70"/>
      <c r="I17" s="119"/>
      <c r="J17" s="119"/>
    </row>
    <row r="18" spans="1:10" x14ac:dyDescent="0.2">
      <c r="A18" s="108" t="s">
        <v>52</v>
      </c>
      <c r="B18" s="89" t="s">
        <v>71</v>
      </c>
      <c r="C18" s="70"/>
      <c r="D18" s="70"/>
      <c r="E18" s="70"/>
      <c r="F18" s="70"/>
      <c r="G18" s="70"/>
      <c r="H18" s="70"/>
      <c r="I18" s="119"/>
      <c r="J18" s="119"/>
    </row>
    <row r="19" spans="1:10" x14ac:dyDescent="0.2">
      <c r="A19" s="108" t="s">
        <v>53</v>
      </c>
      <c r="B19" s="69" t="s">
        <v>82</v>
      </c>
      <c r="C19" s="70"/>
      <c r="D19" s="70"/>
      <c r="E19" s="70"/>
      <c r="F19" s="70"/>
      <c r="G19" s="70"/>
      <c r="H19" s="70"/>
      <c r="I19" s="119"/>
      <c r="J19" s="119"/>
    </row>
    <row r="20" spans="1:10" x14ac:dyDescent="0.2">
      <c r="A20" s="108" t="s">
        <v>54</v>
      </c>
      <c r="B20" s="71" t="s">
        <v>55</v>
      </c>
      <c r="C20" s="70"/>
      <c r="D20" s="70"/>
      <c r="E20" s="70"/>
      <c r="F20" s="70"/>
      <c r="G20" s="70"/>
      <c r="H20" s="70"/>
      <c r="I20" s="120"/>
      <c r="J20" s="120"/>
    </row>
    <row r="21" spans="1:10" x14ac:dyDescent="0.2">
      <c r="A21" s="109"/>
      <c r="B21" s="71"/>
      <c r="C21" s="70"/>
      <c r="D21" s="70"/>
      <c r="E21" s="70"/>
      <c r="F21" s="70"/>
      <c r="G21" s="70"/>
      <c r="H21" s="70"/>
      <c r="I21" s="82"/>
      <c r="J21" s="82"/>
    </row>
    <row r="22" spans="1:10" x14ac:dyDescent="0.2">
      <c r="A22" s="76" t="s">
        <v>56</v>
      </c>
      <c r="B22" s="74"/>
      <c r="C22" s="75"/>
      <c r="D22" s="75"/>
      <c r="E22" s="75"/>
      <c r="F22" s="75"/>
      <c r="G22" s="75"/>
      <c r="H22" s="75"/>
      <c r="I22" s="85"/>
      <c r="J22" s="85"/>
    </row>
    <row r="23" spans="1:10" x14ac:dyDescent="0.2">
      <c r="A23" s="108" t="s">
        <v>163</v>
      </c>
      <c r="B23" s="69" t="s">
        <v>72</v>
      </c>
      <c r="C23" s="70"/>
      <c r="D23" s="70"/>
      <c r="E23" s="70"/>
      <c r="F23" s="70"/>
      <c r="G23" s="70"/>
      <c r="H23" s="70"/>
      <c r="I23" s="118"/>
      <c r="J23" s="118"/>
    </row>
    <row r="24" spans="1:10" x14ac:dyDescent="0.2">
      <c r="A24" s="108" t="s">
        <v>42</v>
      </c>
      <c r="B24" s="69" t="s">
        <v>57</v>
      </c>
      <c r="C24" s="70"/>
      <c r="D24" s="70"/>
      <c r="E24" s="70"/>
      <c r="F24" s="70"/>
      <c r="G24" s="70"/>
      <c r="H24" s="70"/>
      <c r="I24" s="119"/>
      <c r="J24" s="119"/>
    </row>
    <row r="25" spans="1:10" x14ac:dyDescent="0.2">
      <c r="A25" s="108" t="s">
        <v>43</v>
      </c>
      <c r="B25" s="69" t="s">
        <v>83</v>
      </c>
      <c r="C25" s="70"/>
      <c r="D25" s="70"/>
      <c r="E25" s="70"/>
      <c r="F25" s="70"/>
      <c r="G25" s="70"/>
      <c r="H25" s="70"/>
      <c r="I25" s="119"/>
      <c r="J25" s="119"/>
    </row>
    <row r="26" spans="1:10" x14ac:dyDescent="0.2">
      <c r="A26" s="108" t="s">
        <v>44</v>
      </c>
      <c r="B26" s="69" t="s">
        <v>58</v>
      </c>
      <c r="C26" s="70"/>
      <c r="D26" s="70"/>
      <c r="E26" s="70"/>
      <c r="F26" s="70"/>
      <c r="G26" s="70"/>
      <c r="H26" s="70"/>
      <c r="I26" s="120"/>
      <c r="J26" s="120"/>
    </row>
    <row r="27" spans="1:10" x14ac:dyDescent="0.2">
      <c r="A27" s="109"/>
      <c r="B27" s="71"/>
      <c r="C27" s="70"/>
      <c r="D27" s="70"/>
      <c r="E27" s="70"/>
      <c r="F27" s="70"/>
      <c r="G27" s="70"/>
      <c r="H27" s="70"/>
      <c r="I27" s="82"/>
      <c r="J27" s="82"/>
    </row>
    <row r="28" spans="1:10" x14ac:dyDescent="0.2">
      <c r="A28" s="76" t="s">
        <v>59</v>
      </c>
      <c r="B28" s="76"/>
      <c r="C28" s="75"/>
      <c r="D28" s="75"/>
      <c r="E28" s="75"/>
      <c r="F28" s="75"/>
      <c r="G28" s="75"/>
      <c r="H28" s="75"/>
      <c r="I28" s="85"/>
      <c r="J28" s="85"/>
    </row>
    <row r="29" spans="1:10" ht="27.75" customHeight="1" x14ac:dyDescent="0.2">
      <c r="A29" s="110" t="s">
        <v>41</v>
      </c>
      <c r="B29" s="223" t="s">
        <v>73</v>
      </c>
      <c r="C29" s="224"/>
      <c r="D29" s="224"/>
      <c r="E29" s="224"/>
      <c r="F29" s="224"/>
      <c r="G29" s="224"/>
      <c r="H29" s="224"/>
      <c r="I29" s="121"/>
      <c r="J29" s="121"/>
    </row>
    <row r="30" spans="1:10" x14ac:dyDescent="0.2">
      <c r="A30" s="111" t="s">
        <v>42</v>
      </c>
      <c r="B30" s="70" t="s">
        <v>74</v>
      </c>
      <c r="C30" s="77"/>
      <c r="D30" s="77"/>
      <c r="E30" s="77"/>
      <c r="F30" s="77"/>
      <c r="G30" s="77"/>
      <c r="H30" s="77"/>
      <c r="I30" s="122"/>
      <c r="J30" s="122"/>
    </row>
    <row r="31" spans="1:10" x14ac:dyDescent="0.2">
      <c r="A31" s="111" t="s">
        <v>43</v>
      </c>
      <c r="B31" s="71" t="s">
        <v>60</v>
      </c>
      <c r="C31" s="78"/>
      <c r="D31" s="70"/>
      <c r="E31" s="70"/>
      <c r="F31" s="70"/>
      <c r="G31" s="70"/>
      <c r="H31" s="70"/>
      <c r="I31" s="120"/>
      <c r="J31" s="120"/>
    </row>
    <row r="32" spans="1:10" x14ac:dyDescent="0.2">
      <c r="A32" s="112"/>
      <c r="B32" s="70"/>
      <c r="C32" s="78"/>
      <c r="D32" s="70"/>
      <c r="E32" s="70"/>
      <c r="F32" s="70"/>
      <c r="G32" s="70"/>
      <c r="H32" s="70"/>
      <c r="I32" s="82"/>
      <c r="J32" s="82"/>
    </row>
    <row r="33" spans="1:10" x14ac:dyDescent="0.2">
      <c r="A33" s="184" t="s">
        <v>157</v>
      </c>
      <c r="B33" s="79"/>
      <c r="C33" s="75"/>
      <c r="D33" s="75"/>
      <c r="E33" s="75"/>
      <c r="F33" s="75"/>
      <c r="G33" s="75"/>
      <c r="H33" s="75"/>
      <c r="I33" s="85"/>
      <c r="J33" s="85"/>
    </row>
    <row r="34" spans="1:10" ht="24.75" customHeight="1" x14ac:dyDescent="0.2">
      <c r="A34" s="110" t="s">
        <v>41</v>
      </c>
      <c r="B34" s="225" t="s">
        <v>75</v>
      </c>
      <c r="C34" s="226"/>
      <c r="D34" s="226"/>
      <c r="E34" s="226"/>
      <c r="F34" s="226"/>
      <c r="G34" s="226"/>
      <c r="H34" s="226"/>
      <c r="I34" s="124"/>
      <c r="J34" s="124"/>
    </row>
    <row r="35" spans="1:10" x14ac:dyDescent="0.2">
      <c r="A35" s="113"/>
      <c r="B35" s="71"/>
      <c r="C35" s="70"/>
      <c r="D35" s="70"/>
      <c r="E35" s="70"/>
      <c r="F35" s="70"/>
      <c r="G35" s="70"/>
      <c r="H35" s="70"/>
      <c r="I35" s="82"/>
      <c r="J35" s="82"/>
    </row>
    <row r="36" spans="1:10" ht="13.5" thickBot="1" x14ac:dyDescent="0.25">
      <c r="A36" s="114" t="s">
        <v>61</v>
      </c>
      <c r="B36" s="79"/>
      <c r="C36" s="123"/>
      <c r="D36" s="75"/>
      <c r="E36" s="75"/>
      <c r="F36" s="75"/>
      <c r="G36" s="75"/>
      <c r="H36" s="75"/>
      <c r="I36" s="129"/>
      <c r="J36" s="129"/>
    </row>
    <row r="37" spans="1:10" ht="13.5" thickTop="1" x14ac:dyDescent="0.2">
      <c r="A37" s="127" t="s">
        <v>62</v>
      </c>
      <c r="B37" s="125"/>
      <c r="C37" s="126"/>
      <c r="D37" s="126"/>
      <c r="E37" s="127"/>
      <c r="F37" s="126"/>
      <c r="G37" s="127"/>
      <c r="H37" s="126"/>
      <c r="I37" s="128">
        <f>SUM(I10:I20,I23:I26,I29:I31,I34,I36)</f>
        <v>0</v>
      </c>
      <c r="J37" s="128">
        <f>SUM(J10:J20,J23:J26,J29:J31,J34,J36)</f>
        <v>0</v>
      </c>
    </row>
    <row r="38" spans="1:10" ht="13.5" thickBot="1" x14ac:dyDescent="0.25">
      <c r="A38" s="81"/>
      <c r="B38" s="71"/>
      <c r="E38" s="70"/>
      <c r="F38" s="70"/>
      <c r="G38" s="87" t="s">
        <v>68</v>
      </c>
      <c r="H38" s="130"/>
      <c r="I38" s="136"/>
      <c r="J38" s="136"/>
    </row>
    <row r="39" spans="1:10" ht="13.5" thickBot="1" x14ac:dyDescent="0.25">
      <c r="A39" s="81"/>
      <c r="B39" s="71"/>
      <c r="D39" s="70"/>
      <c r="G39" s="70"/>
      <c r="H39" s="135"/>
      <c r="I39" s="82" t="s">
        <v>96</v>
      </c>
      <c r="J39" s="95">
        <f>I37+J37*H38</f>
        <v>0</v>
      </c>
    </row>
    <row r="40" spans="1:10" x14ac:dyDescent="0.2">
      <c r="A40" s="83"/>
      <c r="B40" s="71"/>
      <c r="C40" s="70"/>
      <c r="D40" s="70"/>
      <c r="E40" s="70"/>
      <c r="F40" s="70"/>
      <c r="G40" s="70"/>
      <c r="H40" s="70"/>
      <c r="I40" s="82"/>
      <c r="J40" s="82"/>
    </row>
    <row r="41" spans="1:10" x14ac:dyDescent="0.2">
      <c r="A41" s="83"/>
      <c r="B41" s="71"/>
      <c r="C41" s="70"/>
      <c r="D41" s="70"/>
      <c r="E41" s="70"/>
      <c r="F41" s="70"/>
      <c r="G41" s="70"/>
      <c r="H41" s="70"/>
      <c r="I41" s="82"/>
      <c r="J41" s="82"/>
    </row>
    <row r="42" spans="1:10" x14ac:dyDescent="0.2">
      <c r="A42" s="83"/>
      <c r="B42" s="71"/>
      <c r="C42" s="70"/>
      <c r="D42" s="70"/>
      <c r="E42" s="70"/>
      <c r="F42" s="70"/>
      <c r="G42" s="70"/>
      <c r="H42" s="70"/>
      <c r="I42" s="82"/>
      <c r="J42" s="82"/>
    </row>
    <row r="43" spans="1:10" x14ac:dyDescent="0.2">
      <c r="A43" s="67"/>
      <c r="B43" s="68"/>
    </row>
    <row r="44" spans="1:10" ht="13.5" thickBot="1" x14ac:dyDescent="0.25">
      <c r="A44" s="84" t="s">
        <v>63</v>
      </c>
      <c r="B44" s="199"/>
      <c r="C44" s="200"/>
      <c r="D44" s="200"/>
      <c r="E44" s="200"/>
      <c r="F44" s="200"/>
      <c r="G44" s="200"/>
      <c r="H44" s="80" t="s">
        <v>64</v>
      </c>
      <c r="I44" s="227"/>
      <c r="J44" s="200"/>
    </row>
    <row r="46" spans="1:10" x14ac:dyDescent="0.2">
      <c r="A46" s="214" t="s">
        <v>162</v>
      </c>
      <c r="B46" s="214"/>
      <c r="C46" s="214"/>
      <c r="D46" s="214"/>
      <c r="E46" s="214"/>
      <c r="F46" s="214"/>
      <c r="G46" s="214"/>
      <c r="H46" s="214"/>
      <c r="I46" s="214"/>
      <c r="J46" s="214"/>
    </row>
  </sheetData>
  <sheetProtection selectLockedCells="1"/>
  <protectedRanges>
    <protectedRange sqref="I10:J20 I29:J31 I34:J34 I36:J36 H38 B44 I44 C5 I5 I23:J26" name="Extra Expense Inputs"/>
  </protectedRanges>
  <mergeCells count="12">
    <mergeCell ref="A46:J46"/>
    <mergeCell ref="A3:J3"/>
    <mergeCell ref="I5:J5"/>
    <mergeCell ref="C5:F5"/>
    <mergeCell ref="A5:B5"/>
    <mergeCell ref="G5:H5"/>
    <mergeCell ref="B29:H29"/>
    <mergeCell ref="B34:H34"/>
    <mergeCell ref="I44:J44"/>
    <mergeCell ref="B44:G44"/>
    <mergeCell ref="A7:J7"/>
    <mergeCell ref="A8:G8"/>
  </mergeCells>
  <phoneticPr fontId="8" type="noConversion"/>
  <conditionalFormatting sqref="J39 I37:J37 H38">
    <cfRule type="cellIs" dxfId="0" priority="1" stopIfTrue="1" operator="notEqual">
      <formula>0</formula>
    </cfRule>
  </conditionalFormatting>
  <pageMargins left="0.25" right="0.25" top="0.75" bottom="0.75" header="0.3" footer="0.3"/>
  <pageSetup fitToHeight="0" orientation="portrait" r:id="rId1"/>
  <headerFooter alignWithMargins="0">
    <oddHeader>&amp;C&amp;G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54"/>
  <sheetViews>
    <sheetView zoomScaleNormal="100" workbookViewId="0"/>
  </sheetViews>
  <sheetFormatPr defaultRowHeight="12.75" x14ac:dyDescent="0.2"/>
  <cols>
    <col min="1" max="1" width="10.28515625" customWidth="1"/>
  </cols>
  <sheetData>
    <row r="1" spans="1:10" x14ac:dyDescent="0.2">
      <c r="A1" s="140" t="s">
        <v>105</v>
      </c>
    </row>
    <row r="3" spans="1:10" x14ac:dyDescent="0.2">
      <c r="A3" t="s">
        <v>106</v>
      </c>
      <c r="B3" s="141" t="s">
        <v>97</v>
      </c>
    </row>
    <row r="4" spans="1:10" x14ac:dyDescent="0.2">
      <c r="B4" s="142" t="s">
        <v>123</v>
      </c>
    </row>
    <row r="6" spans="1:10" x14ac:dyDescent="0.2">
      <c r="A6" t="s">
        <v>107</v>
      </c>
      <c r="B6" s="141" t="s">
        <v>4</v>
      </c>
    </row>
    <row r="7" spans="1:10" ht="51.75" customHeight="1" x14ac:dyDescent="0.2">
      <c r="B7" s="230" t="s">
        <v>121</v>
      </c>
      <c r="C7" s="230"/>
      <c r="D7" s="230"/>
      <c r="E7" s="230"/>
      <c r="F7" s="230"/>
      <c r="G7" s="230"/>
      <c r="H7" s="230"/>
      <c r="I7" s="230"/>
      <c r="J7" s="230"/>
    </row>
    <row r="8" spans="1:10" x14ac:dyDescent="0.2">
      <c r="B8" s="141" t="s">
        <v>108</v>
      </c>
    </row>
    <row r="9" spans="1:10" ht="41.25" customHeight="1" x14ac:dyDescent="0.2">
      <c r="B9" s="230" t="s">
        <v>109</v>
      </c>
      <c r="C9" s="230"/>
      <c r="D9" s="230"/>
      <c r="E9" s="230"/>
      <c r="F9" s="230"/>
      <c r="G9" s="230"/>
      <c r="H9" s="230"/>
      <c r="I9" s="230"/>
      <c r="J9" s="230"/>
    </row>
    <row r="10" spans="1:10" x14ac:dyDescent="0.2">
      <c r="B10" s="141" t="s">
        <v>91</v>
      </c>
    </row>
    <row r="11" spans="1:10" x14ac:dyDescent="0.2">
      <c r="B11" s="142" t="s">
        <v>127</v>
      </c>
    </row>
    <row r="13" spans="1:10" x14ac:dyDescent="0.2">
      <c r="A13" t="s">
        <v>110</v>
      </c>
      <c r="B13" s="141" t="s">
        <v>87</v>
      </c>
    </row>
    <row r="14" spans="1:10" x14ac:dyDescent="0.2">
      <c r="B14" s="143" t="s">
        <v>122</v>
      </c>
    </row>
    <row r="15" spans="1:10" x14ac:dyDescent="0.2">
      <c r="B15" s="141" t="s">
        <v>99</v>
      </c>
    </row>
    <row r="16" spans="1:10" ht="26.25" customHeight="1" x14ac:dyDescent="0.2">
      <c r="B16" s="231" t="s">
        <v>114</v>
      </c>
      <c r="C16" s="231"/>
      <c r="D16" s="231"/>
      <c r="E16" s="231"/>
      <c r="F16" s="231"/>
      <c r="G16" s="231"/>
      <c r="H16" s="231"/>
      <c r="I16" s="231"/>
      <c r="J16" s="231"/>
    </row>
    <row r="17" spans="1:10" x14ac:dyDescent="0.2">
      <c r="B17" s="141" t="s">
        <v>6</v>
      </c>
    </row>
    <row r="18" spans="1:10" x14ac:dyDescent="0.2">
      <c r="B18" s="143" t="s">
        <v>111</v>
      </c>
    </row>
    <row r="19" spans="1:10" x14ac:dyDescent="0.2">
      <c r="B19" s="141" t="s">
        <v>7</v>
      </c>
    </row>
    <row r="20" spans="1:10" ht="27" customHeight="1" x14ac:dyDescent="0.2">
      <c r="B20" s="231" t="s">
        <v>115</v>
      </c>
      <c r="C20" s="231"/>
      <c r="D20" s="231"/>
      <c r="E20" s="231"/>
      <c r="F20" s="231"/>
      <c r="G20" s="231"/>
      <c r="H20" s="231"/>
      <c r="I20" s="231"/>
      <c r="J20" s="231"/>
    </row>
    <row r="21" spans="1:10" x14ac:dyDescent="0.2">
      <c r="B21" s="141" t="s">
        <v>102</v>
      </c>
    </row>
    <row r="22" spans="1:10" x14ac:dyDescent="0.2">
      <c r="B22" s="188" t="s">
        <v>158</v>
      </c>
      <c r="C22" s="189"/>
      <c r="D22" s="189"/>
      <c r="E22" s="189"/>
      <c r="F22" s="189"/>
      <c r="G22" s="189"/>
      <c r="H22" s="189"/>
      <c r="I22" s="189"/>
      <c r="J22" s="189"/>
    </row>
    <row r="23" spans="1:10" x14ac:dyDescent="0.2">
      <c r="A23" t="s">
        <v>163</v>
      </c>
      <c r="B23" s="190" t="s">
        <v>13</v>
      </c>
      <c r="C23" s="189"/>
      <c r="D23" s="189"/>
      <c r="E23" s="189"/>
      <c r="F23" s="189"/>
      <c r="G23" s="189"/>
      <c r="H23" s="189"/>
      <c r="I23" s="189"/>
      <c r="J23" s="189"/>
    </row>
    <row r="24" spans="1:10" x14ac:dyDescent="0.2">
      <c r="B24" s="188" t="s">
        <v>112</v>
      </c>
      <c r="C24" s="189"/>
      <c r="D24" s="189"/>
      <c r="E24" s="189"/>
      <c r="F24" s="189"/>
      <c r="G24" s="189"/>
      <c r="H24" s="189"/>
      <c r="I24" s="189"/>
      <c r="J24" s="189"/>
    </row>
    <row r="25" spans="1:10" x14ac:dyDescent="0.2">
      <c r="B25" s="190" t="s">
        <v>8</v>
      </c>
      <c r="C25" s="189"/>
      <c r="D25" s="189"/>
      <c r="E25" s="189"/>
      <c r="F25" s="189"/>
      <c r="G25" s="189"/>
      <c r="H25" s="189"/>
      <c r="I25" s="189"/>
      <c r="J25" s="189"/>
    </row>
    <row r="26" spans="1:10" x14ac:dyDescent="0.2">
      <c r="B26" s="188" t="s">
        <v>112</v>
      </c>
      <c r="C26" s="189"/>
      <c r="D26" s="189"/>
      <c r="E26" s="189"/>
      <c r="F26" s="189"/>
      <c r="G26" s="189"/>
      <c r="H26" s="189"/>
      <c r="I26" s="189"/>
      <c r="J26" s="189"/>
    </row>
    <row r="27" spans="1:10" x14ac:dyDescent="0.2">
      <c r="B27" s="190" t="s">
        <v>9</v>
      </c>
      <c r="C27" s="189"/>
      <c r="D27" s="189"/>
      <c r="E27" s="189"/>
      <c r="F27" s="189"/>
      <c r="G27" s="189"/>
      <c r="H27" s="189"/>
      <c r="I27" s="189"/>
      <c r="J27" s="189"/>
    </row>
    <row r="28" spans="1:10" x14ac:dyDescent="0.2">
      <c r="B28" s="188" t="s">
        <v>158</v>
      </c>
      <c r="C28" s="189"/>
      <c r="D28" s="189"/>
      <c r="E28" s="189"/>
      <c r="F28" s="189"/>
      <c r="G28" s="189"/>
      <c r="H28" s="189"/>
      <c r="I28" s="189"/>
      <c r="J28" s="189"/>
    </row>
    <row r="29" spans="1:10" x14ac:dyDescent="0.2">
      <c r="B29" s="190" t="s">
        <v>10</v>
      </c>
      <c r="C29" s="189"/>
      <c r="D29" s="189"/>
      <c r="E29" s="189"/>
      <c r="F29" s="189"/>
      <c r="G29" s="189"/>
      <c r="H29" s="189"/>
      <c r="I29" s="189"/>
      <c r="J29" s="189"/>
    </row>
    <row r="30" spans="1:10" x14ac:dyDescent="0.2">
      <c r="B30" s="188" t="s">
        <v>159</v>
      </c>
      <c r="C30" s="189"/>
      <c r="D30" s="189"/>
      <c r="E30" s="189"/>
      <c r="F30" s="189"/>
      <c r="G30" s="189"/>
      <c r="H30" s="189"/>
      <c r="I30" s="189"/>
      <c r="J30" s="189"/>
    </row>
    <row r="31" spans="1:10" x14ac:dyDescent="0.2">
      <c r="B31" s="190" t="s">
        <v>11</v>
      </c>
      <c r="C31" s="189"/>
      <c r="D31" s="189"/>
      <c r="E31" s="189"/>
      <c r="F31" s="189"/>
      <c r="G31" s="189"/>
      <c r="H31" s="189"/>
      <c r="I31" s="189"/>
      <c r="J31" s="189"/>
    </row>
    <row r="32" spans="1:10" x14ac:dyDescent="0.2">
      <c r="B32" s="188" t="s">
        <v>112</v>
      </c>
      <c r="C32" s="189"/>
      <c r="D32" s="189"/>
      <c r="E32" s="189"/>
      <c r="F32" s="189"/>
      <c r="G32" s="189"/>
      <c r="H32" s="189"/>
      <c r="I32" s="189"/>
      <c r="J32" s="189"/>
    </row>
    <row r="33" spans="1:10" x14ac:dyDescent="0.2">
      <c r="B33" s="190" t="s">
        <v>98</v>
      </c>
      <c r="C33" s="189"/>
      <c r="D33" s="189"/>
      <c r="E33" s="189"/>
      <c r="F33" s="189"/>
      <c r="G33" s="189"/>
      <c r="H33" s="189"/>
      <c r="I33" s="189"/>
      <c r="J33" s="189"/>
    </row>
    <row r="34" spans="1:10" x14ac:dyDescent="0.2">
      <c r="B34" s="188" t="s">
        <v>112</v>
      </c>
      <c r="C34" s="189"/>
      <c r="D34" s="189"/>
      <c r="E34" s="189"/>
      <c r="F34" s="189"/>
      <c r="G34" s="189"/>
      <c r="H34" s="189"/>
      <c r="I34" s="189"/>
      <c r="J34" s="189"/>
    </row>
    <row r="35" spans="1:10" x14ac:dyDescent="0.2">
      <c r="B35" s="190" t="s">
        <v>36</v>
      </c>
      <c r="C35" s="189"/>
      <c r="D35" s="189"/>
      <c r="E35" s="189"/>
      <c r="F35" s="189"/>
      <c r="G35" s="189"/>
      <c r="H35" s="189"/>
      <c r="I35" s="189"/>
      <c r="J35" s="189"/>
    </row>
    <row r="36" spans="1:10" ht="26.25" customHeight="1" x14ac:dyDescent="0.2">
      <c r="B36" s="229" t="s">
        <v>113</v>
      </c>
      <c r="C36" s="229"/>
      <c r="D36" s="229"/>
      <c r="E36" s="229"/>
      <c r="F36" s="229"/>
      <c r="G36" s="229"/>
      <c r="H36" s="229"/>
      <c r="I36" s="229"/>
      <c r="J36" s="229"/>
    </row>
    <row r="37" spans="1:10" x14ac:dyDescent="0.2">
      <c r="B37" s="189"/>
      <c r="C37" s="189"/>
      <c r="D37" s="189"/>
      <c r="E37" s="189"/>
      <c r="F37" s="189"/>
      <c r="G37" s="189"/>
      <c r="H37" s="189"/>
      <c r="I37" s="189"/>
      <c r="J37" s="189"/>
    </row>
    <row r="38" spans="1:10" x14ac:dyDescent="0.2">
      <c r="A38" t="s">
        <v>116</v>
      </c>
      <c r="B38" s="190" t="s">
        <v>100</v>
      </c>
      <c r="C38" s="189"/>
      <c r="D38" s="189"/>
      <c r="E38" s="189"/>
      <c r="F38" s="189"/>
      <c r="G38" s="189"/>
      <c r="H38" s="189"/>
      <c r="I38" s="189"/>
      <c r="J38" s="189"/>
    </row>
    <row r="39" spans="1:10" ht="132" customHeight="1" x14ac:dyDescent="0.2">
      <c r="B39" s="229" t="s">
        <v>160</v>
      </c>
      <c r="C39" s="229"/>
      <c r="D39" s="229"/>
      <c r="E39" s="229"/>
      <c r="F39" s="229"/>
      <c r="G39" s="229"/>
      <c r="H39" s="229"/>
      <c r="I39" s="229"/>
      <c r="J39" s="229"/>
    </row>
    <row r="41" spans="1:10" x14ac:dyDescent="0.2">
      <c r="A41" t="s">
        <v>132</v>
      </c>
      <c r="B41" s="141" t="s">
        <v>88</v>
      </c>
    </row>
    <row r="42" spans="1:10" x14ac:dyDescent="0.2">
      <c r="B42" t="s">
        <v>131</v>
      </c>
    </row>
    <row r="44" spans="1:10" x14ac:dyDescent="0.2">
      <c r="A44" t="s">
        <v>117</v>
      </c>
      <c r="B44" s="141" t="s">
        <v>118</v>
      </c>
    </row>
    <row r="45" spans="1:10" x14ac:dyDescent="0.2">
      <c r="B45" s="142" t="s">
        <v>124</v>
      </c>
    </row>
    <row r="46" spans="1:10" x14ac:dyDescent="0.2">
      <c r="B46" s="141" t="s">
        <v>103</v>
      </c>
    </row>
    <row r="47" spans="1:10" ht="27" customHeight="1" x14ac:dyDescent="0.2">
      <c r="B47" s="230" t="s">
        <v>133</v>
      </c>
      <c r="C47" s="230"/>
      <c r="D47" s="230"/>
      <c r="E47" s="230"/>
      <c r="F47" s="230"/>
      <c r="G47" s="230"/>
      <c r="H47" s="230"/>
      <c r="I47" s="230"/>
      <c r="J47" s="230"/>
    </row>
    <row r="49" spans="1:10" x14ac:dyDescent="0.2">
      <c r="B49" s="141" t="s">
        <v>33</v>
      </c>
    </row>
    <row r="50" spans="1:10" ht="40.5" customHeight="1" x14ac:dyDescent="0.2">
      <c r="B50" s="230" t="s">
        <v>119</v>
      </c>
      <c r="C50" s="230"/>
      <c r="D50" s="230"/>
      <c r="E50" s="230"/>
      <c r="F50" s="230"/>
      <c r="G50" s="230"/>
      <c r="H50" s="230"/>
      <c r="I50" s="230"/>
      <c r="J50" s="230"/>
    </row>
    <row r="52" spans="1:10" x14ac:dyDescent="0.2">
      <c r="A52" s="144" t="s">
        <v>120</v>
      </c>
    </row>
    <row r="54" spans="1:10" x14ac:dyDescent="0.2">
      <c r="A54" t="s">
        <v>162</v>
      </c>
    </row>
  </sheetData>
  <sheetProtection selectLockedCells="1"/>
  <mergeCells count="8">
    <mergeCell ref="B39:J39"/>
    <mergeCell ref="B47:J47"/>
    <mergeCell ref="B50:J50"/>
    <mergeCell ref="B7:J7"/>
    <mergeCell ref="B9:J9"/>
    <mergeCell ref="B36:J36"/>
    <mergeCell ref="B16:J16"/>
    <mergeCell ref="B20:J20"/>
  </mergeCells>
  <phoneticPr fontId="8" type="noConversion"/>
  <pageMargins left="0.25" right="0.25" top="0.75" bottom="0.75" header="0.3" footer="0.3"/>
  <pageSetup fitToHeight="0" orientation="portrait" r:id="rId1"/>
  <headerFooter alignWithMargins="0">
    <oddHeader>&amp;C&amp;G</oddHeader>
  </headerFooter>
  <rowBreaks count="1" manualBreakCount="1">
    <brk id="37"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d660692-59e6-44ac-a660-f77ab7b3c5f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96472193BE994AA5D3C0B0307A96CE" ma:contentTypeVersion="13" ma:contentTypeDescription="Create a new document." ma:contentTypeScope="" ma:versionID="8ddb3dd665a5e542045014fcf85d004b">
  <xsd:schema xmlns:xsd="http://www.w3.org/2001/XMLSchema" xmlns:xs="http://www.w3.org/2001/XMLSchema" xmlns:p="http://schemas.microsoft.com/office/2006/metadata/properties" xmlns:ns2="9efeeb47-e4f5-4e55-b2dc-b6166c50a4a5" xmlns:ns3="cd660692-59e6-44ac-a660-f77ab7b3c5fb" targetNamespace="http://schemas.microsoft.com/office/2006/metadata/properties" ma:root="true" ma:fieldsID="1ca4d25e32731475673b09824ab2d2c5" ns2:_="" ns3:_="">
    <xsd:import namespace="9efeeb47-e4f5-4e55-b2dc-b6166c50a4a5"/>
    <xsd:import namespace="cd660692-59e6-44ac-a660-f77ab7b3c5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feeb47-e4f5-4e55-b2dc-b6166c50a4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660692-59e6-44ac-a660-f77ab7b3c5f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F5299B-06E6-43C8-B67B-A6C387D7B73E}">
  <ds:schemaRefs>
    <ds:schemaRef ds:uri="http://schemas.microsoft.com/sharepoint/v3/contenttype/forms"/>
  </ds:schemaRefs>
</ds:datastoreItem>
</file>

<file path=customXml/itemProps2.xml><?xml version="1.0" encoding="utf-8"?>
<ds:datastoreItem xmlns:ds="http://schemas.openxmlformats.org/officeDocument/2006/customXml" ds:itemID="{AED54F80-59FF-423B-B448-1D09D172377A}">
  <ds:schemaRefs>
    <ds:schemaRef ds:uri="http://purl.org/dc/terms/"/>
    <ds:schemaRef ds:uri="http://schemas.openxmlformats.org/package/2006/metadata/core-properties"/>
    <ds:schemaRef ds:uri="http://schemas.microsoft.com/office/2006/documentManagement/types"/>
    <ds:schemaRef ds:uri="23b377bc-4ea7-4ee3-a1d5-2469e00f4cc2"/>
    <ds:schemaRef ds:uri="553ca012-c07e-4d17-9eb3-67fd9489eb8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cd660692-59e6-44ac-a660-f77ab7b3c5fb"/>
  </ds:schemaRefs>
</ds:datastoreItem>
</file>

<file path=customXml/itemProps3.xml><?xml version="1.0" encoding="utf-8"?>
<ds:datastoreItem xmlns:ds="http://schemas.openxmlformats.org/officeDocument/2006/customXml" ds:itemID="{D3FF1107-30B4-45B4-9C37-0499DAE97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feeb47-e4f5-4e55-b2dc-b6166c50a4a5"/>
    <ds:schemaRef ds:uri="cd660692-59e6-44ac-a660-f77ab7b3c5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BI Worksheet</vt:lpstr>
      <vt:lpstr>Extra Expense</vt:lpstr>
      <vt:lpstr>Definitions</vt:lpstr>
      <vt:lpstr>CP</vt:lpstr>
      <vt:lpstr>'BI Worksheet'!Print_Area</vt:lpstr>
      <vt:lpstr>Definitions!Print_Area</vt:lpstr>
      <vt:lpstr>Seasonality</vt:lpstr>
    </vt:vector>
  </TitlesOfParts>
  <Company>The Hartford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The Hartford</dc:creator>
  <cp:lastModifiedBy>David McCaleb</cp:lastModifiedBy>
  <cp:lastPrinted>2018-07-10T18:46:05Z</cp:lastPrinted>
  <dcterms:created xsi:type="dcterms:W3CDTF">2012-06-01T15:56:56Z</dcterms:created>
  <dcterms:modified xsi:type="dcterms:W3CDTF">2022-04-25T19:23:12Z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0x0101006F96472193BE994AA5D3C0B0307A96CE</vt:lpwstr>
  </property>
  <property fmtid="{D5CDD505-2E9C-101B-9397-08002B2CF9AE}" pid="3" name="ComplianceAssetId">
    <vt:lpwstr/>
  </property>
  <property fmtid="{D5CDD505-2E9C-101B-9397-08002B2CF9AE}" pid="4" name="_ExtendedDescription">
    <vt:lpwstr/>
  </property>
</Properties>
</file>